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UDIT DATA\COST REPORTS\2024 Cost Reports\2024 MEDICAID MEDICARE STAT PACS\"/>
    </mc:Choice>
  </mc:AlternateContent>
  <xr:revisionPtr revIDLastSave="0" documentId="13_ncr:1_{ED5B25DB-FD3A-48EE-A4A9-747E1A9C5CA3}" xr6:coauthVersionLast="47" xr6:coauthVersionMax="47" xr10:uidLastSave="{00000000-0000-0000-0000-000000000000}"/>
  <bookViews>
    <workbookView xWindow="-120" yWindow="-120" windowWidth="29040" windowHeight="15720" tabRatio="596" xr2:uid="{00000000-000D-0000-FFFF-FFFF00000000}"/>
  </bookViews>
  <sheets>
    <sheet name="Instructions" sheetId="65" r:id="rId1"/>
    <sheet name="Cover" sheetId="73" r:id="rId2"/>
    <sheet name="Pg 1 Medicare Stat" sheetId="5" r:id="rId3"/>
    <sheet name="Pg 2 SNF Questions" sheetId="71" r:id="rId4"/>
    <sheet name="Pg 3 Ancillary Charges" sheetId="10" r:id="rId5"/>
    <sheet name="Pg 4 Wage Index - Salary" sheetId="50" r:id="rId6"/>
    <sheet name="Pg 5 Wage Index -Contractors" sheetId="37" r:id="rId7"/>
    <sheet name="Pg 6 Sq Footage" sheetId="60" r:id="rId8"/>
    <sheet name="Pg 8 Bad Debts Part A " sheetId="66" r:id="rId9"/>
    <sheet name="Pg 7 Laundry &amp; Linen" sheetId="61" r:id="rId10"/>
    <sheet name="Pg 9 Dual Eligible Bad Debt" sheetId="74" r:id="rId11"/>
  </sheets>
  <externalReferences>
    <externalReference r:id="rId12"/>
    <externalReference r:id="rId13"/>
    <externalReference r:id="rId14"/>
    <externalReference r:id="rId15"/>
  </externalReferences>
  <definedNames>
    <definedName name="area" localSheetId="7">#REF!</definedName>
    <definedName name="area" localSheetId="9">#REF!</definedName>
    <definedName name="area">#REF!</definedName>
    <definedName name="code" localSheetId="7">#REF!</definedName>
    <definedName name="code" localSheetId="9">#REF!</definedName>
    <definedName name="code">#REF!</definedName>
    <definedName name="Depr">[1]notes!#REF!</definedName>
    <definedName name="ff" localSheetId="7">'[2]S-7'!$Z$59:$AB$62</definedName>
    <definedName name="ff" localSheetId="9">'[2]S-7'!$Z$59:$AB$62</definedName>
    <definedName name="ff">'[3]S-7'!$Z$59:$AB$62</definedName>
    <definedName name="Noncasemix">[4]Data!$S$6:$X$49</definedName>
    <definedName name="Nontherapy">[4]Data!$J$23:$O$53</definedName>
    <definedName name="nursing">[4]Data!$A$6:$F$49</definedName>
    <definedName name="OLE_LINK1" localSheetId="0">Instructions!$B$8</definedName>
    <definedName name="OLE_LINK2" localSheetId="0">Instructions!$B$12</definedName>
    <definedName name="OLE_LINK4" localSheetId="0">Instructions!$B$8</definedName>
    <definedName name="_xlnm.Print_Area" localSheetId="1">Cover!$A$1:$K$46</definedName>
    <definedName name="_xlnm.Print_Area" localSheetId="0">Instructions!$A$2:$J$52</definedName>
    <definedName name="_xlnm.Print_Area" localSheetId="2">'Pg 1 Medicare Stat'!$A$1:$F$43</definedName>
    <definedName name="_xlnm.Print_Area" localSheetId="3">'Pg 2 SNF Questions'!$A$1:$D$64</definedName>
    <definedName name="_xlnm.Print_Area" localSheetId="4">'Pg 3 Ancillary Charges'!$A$1:$Q$38</definedName>
    <definedName name="_xlnm.Print_Area" localSheetId="5">'Pg 4 Wage Index - Salary'!$A$2:$D$40</definedName>
    <definedName name="_xlnm.Print_Area" localSheetId="6">'Pg 5 Wage Index -Contractors'!$A$1:$D$31</definedName>
    <definedName name="_xlnm.Print_Area" localSheetId="7">'Pg 6 Sq Footage'!$A$2:$F$51</definedName>
    <definedName name="_xlnm.Print_Area" localSheetId="9">'Pg 7 Laundry &amp; Linen'!$A$1:$C$47</definedName>
    <definedName name="PSR">[1]notes!#REF!</definedName>
    <definedName name="rug" localSheetId="7">#REF!</definedName>
    <definedName name="rug" localSheetId="9">#REF!</definedName>
    <definedName name="rug">#REF!</definedName>
    <definedName name="Therapy">[4]Data!$J$6:$O$19</definedName>
    <definedName name="Wagepercent">[4]Data!$AB$6:$AG$6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2" i="74" l="1"/>
  <c r="F44" i="60"/>
  <c r="F43" i="60"/>
  <c r="F42" i="60"/>
  <c r="F41" i="60"/>
  <c r="F40" i="60"/>
  <c r="F39" i="60"/>
  <c r="F38" i="60"/>
  <c r="F37" i="60"/>
  <c r="F36" i="60"/>
  <c r="F35" i="60"/>
  <c r="F34" i="60"/>
  <c r="F33" i="60"/>
  <c r="F32" i="60"/>
  <c r="F31" i="60"/>
  <c r="F30" i="60"/>
  <c r="F29" i="60"/>
  <c r="F28" i="60"/>
  <c r="F27" i="60"/>
  <c r="F26" i="60"/>
  <c r="F25" i="60"/>
  <c r="F24" i="60"/>
  <c r="F23" i="60"/>
  <c r="F22" i="60"/>
  <c r="F21" i="60"/>
  <c r="F20" i="60"/>
  <c r="F19" i="60"/>
  <c r="F18" i="60"/>
  <c r="D45" i="60"/>
  <c r="C45" i="60"/>
  <c r="F45" i="60" s="1"/>
  <c r="A12" i="61" l="1"/>
  <c r="A10" i="60"/>
  <c r="A3" i="37"/>
  <c r="A4" i="50"/>
  <c r="A3" i="10"/>
  <c r="A8" i="71"/>
  <c r="A1" i="10" l="1"/>
  <c r="F41" i="5"/>
  <c r="E43" i="5"/>
  <c r="D43" i="5"/>
  <c r="C43" i="5"/>
  <c r="L62" i="66"/>
  <c r="D20" i="37" l="1"/>
  <c r="C20" i="37"/>
  <c r="D36" i="50"/>
  <c r="C36" i="50"/>
  <c r="Q32" i="10"/>
  <c r="O32" i="10"/>
  <c r="M32" i="10"/>
  <c r="K32" i="10"/>
  <c r="I32" i="10"/>
  <c r="C27" i="5"/>
  <c r="C32" i="10" l="1"/>
  <c r="D38" i="50"/>
  <c r="F37" i="5"/>
  <c r="F35" i="5"/>
  <c r="C38" i="50" l="1"/>
  <c r="E32" i="10"/>
  <c r="G32" i="10"/>
  <c r="F39" i="5"/>
  <c r="F43" i="5" s="1"/>
</calcChain>
</file>

<file path=xl/sharedStrings.xml><?xml version="1.0" encoding="utf-8"?>
<sst xmlns="http://schemas.openxmlformats.org/spreadsheetml/2006/main" count="1291" uniqueCount="212">
  <si>
    <t xml:space="preserve"> </t>
  </si>
  <si>
    <t>Housekeeping</t>
  </si>
  <si>
    <t>Social Service</t>
  </si>
  <si>
    <t>Medicare</t>
  </si>
  <si>
    <t>Total</t>
  </si>
  <si>
    <t>Date</t>
  </si>
  <si>
    <t>Census Information</t>
  </si>
  <si>
    <t>Medicaid</t>
  </si>
  <si>
    <t>1) Admissions</t>
  </si>
  <si>
    <t>2) Discharges</t>
  </si>
  <si>
    <t>Administrative &amp; General</t>
  </si>
  <si>
    <t>Plant Operation, Maint &amp; Repairs</t>
  </si>
  <si>
    <t>Laundry &amp; Linen Service</t>
  </si>
  <si>
    <t>Dietary</t>
  </si>
  <si>
    <t>Nursing Administration</t>
  </si>
  <si>
    <t>Central Services and Supplies</t>
  </si>
  <si>
    <t>Pharmacy</t>
  </si>
  <si>
    <t>Medical Records and Library</t>
  </si>
  <si>
    <t>Activities</t>
  </si>
  <si>
    <t>Radiology</t>
  </si>
  <si>
    <t>Physical Therapy</t>
  </si>
  <si>
    <t>Occupational Therapy</t>
  </si>
  <si>
    <t>Speech Therapy</t>
  </si>
  <si>
    <t>TOTAL BEDS</t>
  </si>
  <si>
    <t>MEDICARE CERTIFIED BED CAPACITY</t>
  </si>
  <si>
    <t>3) Inpatient Days</t>
  </si>
  <si>
    <t xml:space="preserve">SNF Wage Index Information </t>
  </si>
  <si>
    <t>Total Salaries Per Trial Balance</t>
  </si>
  <si>
    <t>Paid Hours Related To Salaries</t>
  </si>
  <si>
    <t xml:space="preserve">  </t>
  </si>
  <si>
    <t>A</t>
  </si>
  <si>
    <t>Private/Other</t>
  </si>
  <si>
    <t>5) Inpatient Days Net of Bedholds</t>
  </si>
  <si>
    <t>Premiums</t>
  </si>
  <si>
    <t>Paid Losses</t>
  </si>
  <si>
    <t>General Ledger Account #</t>
  </si>
  <si>
    <t xml:space="preserve">Total </t>
  </si>
  <si>
    <t>Total Per General Ledger</t>
  </si>
  <si>
    <t>Total Fees Per Trial Balance</t>
  </si>
  <si>
    <t>Paid Hours Related To Fees</t>
  </si>
  <si>
    <t>Difference</t>
  </si>
  <si>
    <t>Intermediary</t>
  </si>
  <si>
    <t xml:space="preserve"> PT $</t>
  </si>
  <si>
    <t xml:space="preserve"> OT $</t>
  </si>
  <si>
    <t xml:space="preserve">If yes, indicate date of change and details. </t>
  </si>
  <si>
    <t>ST $</t>
  </si>
  <si>
    <t>PLEASE RECORD YOUR TOTAL CHARGES FROM YOUR GENERAL LEDGER</t>
  </si>
  <si>
    <t>TOTAL CHARGES</t>
  </si>
  <si>
    <t>therapy as per Medicare regulations.</t>
  </si>
  <si>
    <t>For those Facilities whose general ledger does not break out the therapy charges, please calculate and</t>
  </si>
  <si>
    <t xml:space="preserve">record the estimated charges for the services that were rendered but not recorded in the general ledger.  </t>
  </si>
  <si>
    <t>Please record the total charges for each discipline above.</t>
  </si>
  <si>
    <t>CBSA Number</t>
  </si>
  <si>
    <t xml:space="preserve">The objective of the above schedule is to record the total charges for ALL PAY CLASSES for each individual </t>
  </si>
  <si>
    <t>MEDICARE MANDATED DATA - You must complete this form in its entirety</t>
  </si>
  <si>
    <t>SALARIES (W-2  personnel only)</t>
  </si>
  <si>
    <t>List Account Numbers per General Ledger</t>
  </si>
  <si>
    <t>SQUARE FOOTAGE STATISTIC</t>
  </si>
  <si>
    <t>** If no changes, use last column</t>
  </si>
  <si>
    <t xml:space="preserve">COST </t>
  </si>
  <si>
    <t>Beginning of Year</t>
  </si>
  <si>
    <t>SQUARE</t>
  </si>
  <si>
    <t>End of Year</t>
  </si>
  <si>
    <t>CENTER</t>
  </si>
  <si>
    <t xml:space="preserve"> FOOTAGE </t>
  </si>
  <si>
    <t>of</t>
  </si>
  <si>
    <t>LINE</t>
  </si>
  <si>
    <t>COST CENTER</t>
  </si>
  <si>
    <t>FOOTAGE</t>
  </si>
  <si>
    <t>Changes  +  -</t>
  </si>
  <si>
    <t>Change</t>
  </si>
  <si>
    <t>Employee Benefits</t>
  </si>
  <si>
    <t>Laboratory</t>
  </si>
  <si>
    <t>Medical Supplies Charged to Patients</t>
  </si>
  <si>
    <t>Drugs Charged to Patients</t>
  </si>
  <si>
    <t>Dental</t>
  </si>
  <si>
    <t>Barber &amp; Beauty Shop</t>
  </si>
  <si>
    <t>TOTALS</t>
  </si>
  <si>
    <t>Check box if same as last year</t>
  </si>
  <si>
    <t>Private</t>
  </si>
  <si>
    <t>Medicare Part A</t>
  </si>
  <si>
    <t>Managed Care</t>
  </si>
  <si>
    <t>Medicare Part B</t>
  </si>
  <si>
    <t>Hospice</t>
  </si>
  <si>
    <t>All Others</t>
  </si>
  <si>
    <t>Pay Class</t>
  </si>
  <si>
    <t xml:space="preserve">Contracted Labor </t>
  </si>
  <si>
    <t xml:space="preserve"> LAUNDRY &amp; LINEN STATISTIC</t>
  </si>
  <si>
    <t xml:space="preserve">Basis Used - Check One </t>
  </si>
  <si>
    <t>Laundry Poundage  _______________</t>
  </si>
  <si>
    <t>Patient Days            _______________</t>
  </si>
  <si>
    <t>COST CENTER LINE #</t>
  </si>
  <si>
    <t>STATISTIC</t>
  </si>
  <si>
    <t>Provider Organization and Operation</t>
  </si>
  <si>
    <t>Is the provider involved in business transactions, including management contracts, with individuals or</t>
  </si>
  <si>
    <t>ownership, control, or family and other similar relationships? (see instructions)</t>
  </si>
  <si>
    <t>Financial Data and Reports</t>
  </si>
  <si>
    <t>Approved Educational Activities</t>
  </si>
  <si>
    <t>Bad Debts</t>
  </si>
  <si>
    <t>Bed Complement</t>
  </si>
  <si>
    <t>Has the provider changed ownership immediately prior to the beginning of the cost reporting  period?</t>
  </si>
  <si>
    <t>If column 1 is "Y", enter the date of the change in column 2</t>
  </si>
  <si>
    <t>Has the provider terminated participation in the Medicare Program? If col 1 is "Y", enter in column 2</t>
  </si>
  <si>
    <t>the date of termination and in column 3, "V" for voluntary or "I" for involuntary</t>
  </si>
  <si>
    <t>entities (e.g. chain home offices, drug or medical supply companies) that are related to the provider or</t>
  </si>
  <si>
    <t>its officers, medical staff, management personnel, or members of the board of directors through</t>
  </si>
  <si>
    <t>Column 1: Were the financial statements prepared by a Certified Public Accountant? (Y/N)</t>
  </si>
  <si>
    <t>Column 2: If yes, enter "A" for Audited, "C" for Compiled, or "R" for Reviewed.  Submit complete copy</t>
  </si>
  <si>
    <t xml:space="preserve">or enter date available in column 3. </t>
  </si>
  <si>
    <t xml:space="preserve">Are the cost report total expenses and total revenues different from those on the filed financial </t>
  </si>
  <si>
    <t>statements? If column 1 is "Y" submit reconciliation.</t>
  </si>
  <si>
    <t>Column 1: Were costs claimed for Nursing School? (Y/N)</t>
  </si>
  <si>
    <t>Column 2: Is the provider the legal operator of the program? (Y/N)</t>
  </si>
  <si>
    <t>Were approvals and/or renewals obtained during the cost reporting period for Nursing School and/or</t>
  </si>
  <si>
    <t>Allied Health Program? (Y/N)</t>
  </si>
  <si>
    <t>Is the provider seeking reimbursement for bad debts? (Y/N)</t>
  </si>
  <si>
    <t>If "Y", submit copy of policy</t>
  </si>
  <si>
    <t>Have total beds available changed from prior cost reporting period?</t>
  </si>
  <si>
    <t>2                Date</t>
  </si>
  <si>
    <t>2                V/I</t>
  </si>
  <si>
    <t>2                Type</t>
  </si>
  <si>
    <t>2              Y/N</t>
  </si>
  <si>
    <t xml:space="preserve">Malpractice </t>
  </si>
  <si>
    <t xml:space="preserve">            Y/N</t>
  </si>
  <si>
    <t>Are you legally required to carry malpractice insurance? (Y/N)</t>
  </si>
  <si>
    <t xml:space="preserve">Is the malpractice a "claims-made" (enter 1), or "occurrence" (enter 2) policy?  </t>
  </si>
  <si>
    <t>Col 1</t>
  </si>
  <si>
    <t>Col 2</t>
  </si>
  <si>
    <t>Enter in column 2 the monetary limit per policy year.</t>
  </si>
  <si>
    <t>Self Insurance</t>
  </si>
  <si>
    <t>List malpractice premiums and paid losses:</t>
  </si>
  <si>
    <t>SKILLED NURSING FACILITY REIMBURSEMENT QUESTIONAIRE (page 1 of 2)</t>
  </si>
  <si>
    <t xml:space="preserve">                     MEDICARE STATISTICS </t>
  </si>
  <si>
    <t xml:space="preserve">                     MEDICARE STATISTICS  </t>
  </si>
  <si>
    <t>Other Medical Staff</t>
  </si>
  <si>
    <t>Were costs claimed for Allied Health Programs? (Y/N)</t>
  </si>
  <si>
    <t>1                      Y/N</t>
  </si>
  <si>
    <t>1/2</t>
  </si>
  <si>
    <t xml:space="preserve">            </t>
  </si>
  <si>
    <t>If "Y", did the provider's bad debt collection policy change during this cost reporting period?</t>
  </si>
  <si>
    <t>If "Y", are patient deductibles and/or coinsurance waived?</t>
  </si>
  <si>
    <t xml:space="preserve">                         </t>
  </si>
  <si>
    <t xml:space="preserve">Facility Contact Person    </t>
  </si>
  <si>
    <t xml:space="preserve">Accounting Firm Contact    </t>
  </si>
  <si>
    <t xml:space="preserve">Phone Number      </t>
  </si>
  <si>
    <t xml:space="preserve">Phone Number     </t>
  </si>
  <si>
    <t xml:space="preserve">Fax Number     </t>
  </si>
  <si>
    <t>National Governmental Services</t>
  </si>
  <si>
    <t xml:space="preserve">County Name        </t>
  </si>
  <si>
    <t xml:space="preserve">E-Mail Address     </t>
  </si>
  <si>
    <t>N</t>
  </si>
  <si>
    <t>Y</t>
  </si>
  <si>
    <t>Abbate DeMarinis, LLP</t>
  </si>
  <si>
    <t>516.745-6600</t>
  </si>
  <si>
    <t xml:space="preserve">What is the liability limit for the malpractice policy? If "yes" enter in col 1 the monetary limit per lawsuit. </t>
  </si>
  <si>
    <t>GL #</t>
  </si>
  <si>
    <t>Xray $</t>
  </si>
  <si>
    <t>Lab $</t>
  </si>
  <si>
    <t>IV Therapy $</t>
  </si>
  <si>
    <t>Med Supplies $</t>
  </si>
  <si>
    <t>Pharmacy $</t>
  </si>
  <si>
    <t xml:space="preserve">Physical Therapists </t>
  </si>
  <si>
    <t xml:space="preserve">Physical Therapy Assistants </t>
  </si>
  <si>
    <t xml:space="preserve">Physical Therapy Aides </t>
  </si>
  <si>
    <t xml:space="preserve">Occupational Therapist </t>
  </si>
  <si>
    <t xml:space="preserve">Occupational Therapy Assistants </t>
  </si>
  <si>
    <t xml:space="preserve">Occupational Therapy Aides </t>
  </si>
  <si>
    <t xml:space="preserve">Respiratory Therapy </t>
  </si>
  <si>
    <t xml:space="preserve">Other Salaries - </t>
  </si>
  <si>
    <t>S-3 Pt V</t>
  </si>
  <si>
    <t xml:space="preserve">RNs </t>
  </si>
  <si>
    <t xml:space="preserve">LPNs                 </t>
  </si>
  <si>
    <t>CNAs</t>
  </si>
  <si>
    <t>Speech Therapists</t>
  </si>
  <si>
    <t>S-3 Pt ll &amp; lll</t>
  </si>
  <si>
    <t>Home Health Care</t>
  </si>
  <si>
    <t>RNs</t>
  </si>
  <si>
    <t>LPNs</t>
  </si>
  <si>
    <t>CNAs / Aides</t>
  </si>
  <si>
    <t>Respiratory Therapists</t>
  </si>
  <si>
    <t>Total Nursing:</t>
  </si>
  <si>
    <t xml:space="preserve">Skilled Nursing Facility </t>
  </si>
  <si>
    <t>Listing of Medicare Bad Debts and Appropriate Supporting Data</t>
  </si>
  <si>
    <t>PROVIDER NAME</t>
  </si>
  <si>
    <t>PREPARED BY</t>
  </si>
  <si>
    <t xml:space="preserve">MEDICARE NUMBER </t>
  </si>
  <si>
    <t>DATE PREPARED</t>
  </si>
  <si>
    <t>FYE</t>
  </si>
  <si>
    <t>INPATIENT</t>
  </si>
  <si>
    <t>P</t>
  </si>
  <si>
    <t>OUTPATIENT</t>
  </si>
  <si>
    <t>(1) 
PATIENT NAME</t>
  </si>
  <si>
    <t>(2) 
HIC. NO.</t>
  </si>
  <si>
    <t>(3)
 DATES OF SERVICE 
FROM    TO</t>
  </si>
  <si>
    <t>(4)
 INDIGENCY &amp; WEL. RECIP.
 (CK IF APPL)
YES       MDCD #</t>
  </si>
  <si>
    <t>(5) 
DATE FIRST BILL SENT TO BENEFICIARY</t>
  </si>
  <si>
    <t>(6) 
WRITE-OFF 
DATE</t>
  </si>
  <si>
    <t>(7)
 REMITTANCE ADVICE DATES</t>
  </si>
  <si>
    <t>(8)
 DEDUCT</t>
  </si>
  <si>
    <t>(9) 
CO-INS</t>
  </si>
  <si>
    <t>(10) 
TOTAL</t>
  </si>
  <si>
    <t>GRAND TOTAL</t>
  </si>
  <si>
    <t>Was there a change in the # of Beds?</t>
  </si>
  <si>
    <t xml:space="preserve">SNF    </t>
  </si>
  <si>
    <r>
      <t xml:space="preserve">4) Bedhold Days </t>
    </r>
    <r>
      <rPr>
        <b/>
        <sz val="10"/>
        <rFont val="Arial"/>
        <family val="2"/>
      </rPr>
      <t>Included</t>
    </r>
    <r>
      <rPr>
        <sz val="10"/>
        <rFont val="Arial"/>
        <family val="2"/>
      </rPr>
      <t xml:space="preserve"> in</t>
    </r>
    <r>
      <rPr>
        <sz val="10"/>
        <rFont val="Arial"/>
      </rPr>
      <t xml:space="preserve"> line 3 above</t>
    </r>
  </si>
  <si>
    <t>Facility Name:</t>
  </si>
  <si>
    <t xml:space="preserve">ANCILLARY CHARGES </t>
  </si>
  <si>
    <t>MEDICARE COST REPORT</t>
  </si>
  <si>
    <t>33-</t>
  </si>
  <si>
    <t>Contract Labor - Patient Related &amp; Management: (costs attributable to services rendered in the SNF)</t>
  </si>
  <si>
    <t>2024 STATISTICAL REQUIREMENTS PACKET</t>
  </si>
  <si>
    <t>Reporting Period 1/1/2024 to 12/31/2024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</si>
</sst>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.00000_);_(* \(#,##0.00000\);_(* &quot;-&quot;??_);_(@_)"/>
  </numFmts>
  <fonts count="3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sz val="16"/>
      <name val="Arial"/>
      <family val="2"/>
    </font>
    <font>
      <u val="singleAccounting"/>
      <sz val="14"/>
      <name val="Arial"/>
      <family val="2"/>
    </font>
    <font>
      <b/>
      <i/>
      <sz val="12"/>
      <name val="Arial"/>
      <family val="2"/>
    </font>
    <font>
      <sz val="10"/>
      <color indexed="5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4"/>
      <name val="Calibri"/>
      <family val="2"/>
    </font>
    <font>
      <b/>
      <sz val="14"/>
      <name val="Calibri"/>
      <family val="2"/>
    </font>
    <font>
      <sz val="10"/>
      <color rgb="FFFF0000"/>
      <name val="Arial"/>
      <family val="2"/>
    </font>
    <font>
      <b/>
      <u/>
      <sz val="12"/>
      <name val="Courier New"/>
      <family val="3"/>
    </font>
    <font>
      <b/>
      <sz val="10"/>
      <name val="Century Gothic"/>
      <family val="2"/>
    </font>
    <font>
      <b/>
      <sz val="12"/>
      <name val="Wingdings 2"/>
      <family val="1"/>
      <charset val="2"/>
    </font>
    <font>
      <b/>
      <sz val="7"/>
      <name val="Courier New"/>
      <family val="3"/>
    </font>
    <font>
      <b/>
      <sz val="20"/>
      <name val="Times New Roman"/>
      <family val="1"/>
    </font>
    <font>
      <sz val="20"/>
      <name val="Arial"/>
      <family val="2"/>
    </font>
    <font>
      <b/>
      <u/>
      <sz val="2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ABABAB"/>
      </top>
      <bottom/>
      <diagonal/>
    </border>
    <border>
      <left style="thin">
        <color rgb="FFABABAB"/>
      </left>
      <right style="medium">
        <color indexed="64"/>
      </right>
      <top/>
      <bottom/>
      <diagonal/>
    </border>
    <border>
      <left style="thin">
        <color rgb="FFABABAB"/>
      </left>
      <right style="medium">
        <color indexed="64"/>
      </right>
      <top style="thin">
        <color rgb="FFABABAB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25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/>
    </xf>
    <xf numFmtId="0" fontId="1" fillId="0" borderId="1" xfId="0" applyFont="1" applyBorder="1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1" fillId="0" borderId="0" xfId="0" applyFont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1" xfId="0" applyBorder="1" applyAlignment="1">
      <alignment horizontal="center"/>
    </xf>
    <xf numFmtId="0" fontId="0" fillId="0" borderId="15" xfId="0" applyBorder="1"/>
    <xf numFmtId="0" fontId="0" fillId="0" borderId="0" xfId="0" applyAlignment="1">
      <alignment horizontal="centerContinuous"/>
    </xf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4" xfId="0" applyBorder="1"/>
    <xf numFmtId="0" fontId="0" fillId="0" borderId="8" xfId="0" applyBorder="1"/>
    <xf numFmtId="0" fontId="5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7" fillId="0" borderId="0" xfId="0" applyFont="1"/>
    <xf numFmtId="0" fontId="0" fillId="0" borderId="0" xfId="0" applyAlignment="1">
      <alignment horizontal="left"/>
    </xf>
    <xf numFmtId="0" fontId="0" fillId="0" borderId="2" xfId="0" quotePrefix="1" applyBorder="1" applyAlignment="1">
      <alignment horizontal="left"/>
    </xf>
    <xf numFmtId="0" fontId="0" fillId="0" borderId="10" xfId="0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3" xfId="0" applyFont="1" applyBorder="1"/>
    <xf numFmtId="0" fontId="0" fillId="0" borderId="0" xfId="0" quotePrefix="1" applyAlignment="1">
      <alignment horizontal="center"/>
    </xf>
    <xf numFmtId="0" fontId="0" fillId="0" borderId="15" xfId="0" quotePrefix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0" fillId="2" borderId="0" xfId="0" applyFill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Continuous"/>
    </xf>
    <xf numFmtId="0" fontId="0" fillId="0" borderId="15" xfId="0" applyBorder="1" applyAlignment="1">
      <alignment horizontal="left"/>
    </xf>
    <xf numFmtId="0" fontId="0" fillId="0" borderId="3" xfId="0" quotePrefix="1" applyBorder="1" applyAlignment="1">
      <alignment horizontal="left"/>
    </xf>
    <xf numFmtId="0" fontId="3" fillId="0" borderId="16" xfId="0" applyFont="1" applyBorder="1"/>
    <xf numFmtId="0" fontId="3" fillId="0" borderId="17" xfId="0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quotePrefix="1" applyFont="1" applyBorder="1" applyAlignment="1">
      <alignment horizontal="left"/>
    </xf>
    <xf numFmtId="0" fontId="3" fillId="0" borderId="20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0" fillId="0" borderId="0" xfId="0" applyFont="1"/>
    <xf numFmtId="0" fontId="7" fillId="0" borderId="0" xfId="0" applyFont="1" applyAlignment="1">
      <alignment horizontal="right"/>
    </xf>
    <xf numFmtId="0" fontId="12" fillId="0" borderId="0" xfId="0" quotePrefix="1" applyFont="1"/>
    <xf numFmtId="0" fontId="11" fillId="0" borderId="0" xfId="0" applyFont="1" applyAlignment="1">
      <alignment horizontal="centerContinuous"/>
    </xf>
    <xf numFmtId="0" fontId="5" fillId="0" borderId="0" xfId="0" applyFont="1"/>
    <xf numFmtId="0" fontId="1" fillId="0" borderId="0" xfId="0" quotePrefix="1" applyFont="1" applyAlignment="1">
      <alignment horizontal="left"/>
    </xf>
    <xf numFmtId="0" fontId="11" fillId="0" borderId="15" xfId="0" applyFont="1" applyBorder="1" applyAlignment="1">
      <alignment horizontal="right"/>
    </xf>
    <xf numFmtId="0" fontId="8" fillId="0" borderId="15" xfId="0" quotePrefix="1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0" fontId="3" fillId="0" borderId="2" xfId="0" applyFont="1" applyBorder="1"/>
    <xf numFmtId="14" fontId="0" fillId="0" borderId="15" xfId="0" applyNumberFormat="1" applyBorder="1"/>
    <xf numFmtId="0" fontId="3" fillId="0" borderId="14" xfId="0" quotePrefix="1" applyFont="1" applyBorder="1" applyAlignment="1">
      <alignment horizontal="center" wrapText="1"/>
    </xf>
    <xf numFmtId="0" fontId="0" fillId="0" borderId="8" xfId="0" quotePrefix="1" applyBorder="1" applyAlignment="1">
      <alignment horizontal="left"/>
    </xf>
    <xf numFmtId="0" fontId="0" fillId="3" borderId="8" xfId="0" applyFill="1" applyBorder="1"/>
    <xf numFmtId="0" fontId="3" fillId="0" borderId="19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3" borderId="11" xfId="0" applyFill="1" applyBorder="1"/>
    <xf numFmtId="0" fontId="8" fillId="2" borderId="0" xfId="0" applyFont="1" applyFill="1"/>
    <xf numFmtId="0" fontId="14" fillId="2" borderId="0" xfId="0" quotePrefix="1" applyFont="1" applyFill="1" applyAlignment="1">
      <alignment horizontal="left"/>
    </xf>
    <xf numFmtId="0" fontId="15" fillId="0" borderId="0" xfId="0" applyFont="1" applyAlignment="1">
      <alignment horizontal="centerContinuous"/>
    </xf>
    <xf numFmtId="0" fontId="4" fillId="2" borderId="24" xfId="0" applyFont="1" applyFill="1" applyBorder="1" applyAlignment="1">
      <alignment horizontal="left"/>
    </xf>
    <xf numFmtId="0" fontId="0" fillId="0" borderId="24" xfId="0" applyBorder="1" applyAlignment="1">
      <alignment horizontal="center"/>
    </xf>
    <xf numFmtId="0" fontId="3" fillId="3" borderId="27" xfId="0" applyFont="1" applyFill="1" applyBorder="1"/>
    <xf numFmtId="0" fontId="3" fillId="0" borderId="22" xfId="0" applyFont="1" applyBorder="1"/>
    <xf numFmtId="0" fontId="5" fillId="0" borderId="5" xfId="0" applyFont="1" applyBorder="1"/>
    <xf numFmtId="0" fontId="5" fillId="0" borderId="15" xfId="0" applyFont="1" applyBorder="1"/>
    <xf numFmtId="165" fontId="17" fillId="0" borderId="0" xfId="0" applyNumberFormat="1" applyFont="1"/>
    <xf numFmtId="0" fontId="5" fillId="0" borderId="4" xfId="0" applyFont="1" applyBorder="1"/>
    <xf numFmtId="0" fontId="5" fillId="0" borderId="15" xfId="0" quotePrefix="1" applyFont="1" applyBorder="1" applyAlignment="1">
      <alignment horizontal="left" wrapText="1"/>
    </xf>
    <xf numFmtId="0" fontId="2" fillId="0" borderId="0" xfId="0" quotePrefix="1" applyFont="1" applyAlignment="1">
      <alignment horizontal="left"/>
    </xf>
    <xf numFmtId="0" fontId="3" fillId="3" borderId="8" xfId="0" quotePrefix="1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18" fillId="0" borderId="0" xfId="0" applyFont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quotePrefix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/>
    </xf>
    <xf numFmtId="0" fontId="1" fillId="0" borderId="15" xfId="0" applyFont="1" applyBorder="1"/>
    <xf numFmtId="0" fontId="19" fillId="4" borderId="0" xfId="0" applyFont="1" applyFill="1"/>
    <xf numFmtId="0" fontId="0" fillId="0" borderId="31" xfId="0" applyBorder="1"/>
    <xf numFmtId="0" fontId="0" fillId="0" borderId="32" xfId="0" applyBorder="1"/>
    <xf numFmtId="0" fontId="3" fillId="0" borderId="33" xfId="0" quotePrefix="1" applyFont="1" applyBorder="1" applyAlignment="1">
      <alignment horizontal="left"/>
    </xf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13" fillId="0" borderId="0" xfId="0" applyFont="1"/>
    <xf numFmtId="0" fontId="11" fillId="0" borderId="12" xfId="0" quotePrefix="1" applyFont="1" applyBorder="1" applyAlignment="1">
      <alignment horizontal="left"/>
    </xf>
    <xf numFmtId="0" fontId="0" fillId="0" borderId="0" xfId="0" applyAlignment="1">
      <alignment horizontal="right"/>
    </xf>
    <xf numFmtId="0" fontId="3" fillId="3" borderId="3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0" fillId="0" borderId="34" xfId="0" applyBorder="1"/>
    <xf numFmtId="0" fontId="1" fillId="0" borderId="3" xfId="0" applyFont="1" applyBorder="1"/>
    <xf numFmtId="0" fontId="0" fillId="0" borderId="35" xfId="0" applyBorder="1"/>
    <xf numFmtId="0" fontId="20" fillId="0" borderId="0" xfId="0" quotePrefix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0" borderId="0" xfId="0" quotePrefix="1" applyFont="1" applyAlignment="1">
      <alignment horizontal="left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5" borderId="0" xfId="0" applyFont="1" applyFill="1"/>
    <xf numFmtId="0" fontId="2" fillId="0" borderId="8" xfId="0" applyFont="1" applyBorder="1"/>
    <xf numFmtId="0" fontId="2" fillId="0" borderId="5" xfId="0" applyFont="1" applyBorder="1"/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4" xfId="0" applyFont="1" applyBorder="1"/>
    <xf numFmtId="0" fontId="2" fillId="0" borderId="15" xfId="0" applyFont="1" applyBorder="1"/>
    <xf numFmtId="0" fontId="2" fillId="0" borderId="8" xfId="0" applyFont="1" applyBorder="1" applyAlignment="1">
      <alignment horizontal="center" wrapText="1"/>
    </xf>
    <xf numFmtId="0" fontId="2" fillId="0" borderId="3" xfId="0" applyFont="1" applyBorder="1"/>
    <xf numFmtId="0" fontId="8" fillId="0" borderId="0" xfId="0" applyFont="1"/>
    <xf numFmtId="0" fontId="2" fillId="0" borderId="15" xfId="0" applyFont="1" applyBorder="1" applyAlignment="1">
      <alignment horizontal="left" indent="1"/>
    </xf>
    <xf numFmtId="0" fontId="8" fillId="0" borderId="28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left"/>
    </xf>
    <xf numFmtId="0" fontId="2" fillId="0" borderId="12" xfId="0" applyFont="1" applyBorder="1"/>
    <xf numFmtId="0" fontId="2" fillId="0" borderId="9" xfId="0" applyFont="1" applyBorder="1"/>
    <xf numFmtId="0" fontId="2" fillId="0" borderId="15" xfId="0" applyFont="1" applyBorder="1" applyAlignment="1">
      <alignment wrapText="1"/>
    </xf>
    <xf numFmtId="0" fontId="2" fillId="0" borderId="15" xfId="0" quotePrefix="1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" fillId="0" borderId="3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0" fillId="0" borderId="29" xfId="1" applyFont="1" applyBorder="1" applyAlignment="1">
      <alignment horizontal="center"/>
    </xf>
    <xf numFmtId="43" fontId="0" fillId="0" borderId="25" xfId="1" applyFont="1" applyBorder="1"/>
    <xf numFmtId="43" fontId="0" fillId="0" borderId="15" xfId="0" applyNumberFormat="1" applyBorder="1"/>
    <xf numFmtId="43" fontId="3" fillId="0" borderId="0" xfId="1" applyFont="1"/>
    <xf numFmtId="43" fontId="0" fillId="0" borderId="0" xfId="1" applyFont="1"/>
    <xf numFmtId="43" fontId="0" fillId="0" borderId="23" xfId="1" applyFont="1" applyBorder="1"/>
    <xf numFmtId="164" fontId="0" fillId="0" borderId="0" xfId="0" applyNumberFormat="1"/>
    <xf numFmtId="43" fontId="0" fillId="0" borderId="0" xfId="0" applyNumberFormat="1"/>
    <xf numFmtId="0" fontId="16" fillId="0" borderId="0" xfId="0" applyFont="1"/>
    <xf numFmtId="0" fontId="8" fillId="0" borderId="28" xfId="0" applyFont="1" applyBorder="1" applyAlignment="1">
      <alignment horizontal="center" wrapText="1"/>
    </xf>
    <xf numFmtId="0" fontId="10" fillId="0" borderId="15" xfId="0" applyFont="1" applyBorder="1"/>
    <xf numFmtId="43" fontId="0" fillId="0" borderId="29" xfId="1" applyFont="1" applyFill="1" applyBorder="1" applyAlignment="1">
      <alignment horizontal="center"/>
    </xf>
    <xf numFmtId="43" fontId="0" fillId="0" borderId="24" xfId="2" applyNumberFormat="1" applyFont="1" applyBorder="1" applyAlignment="1">
      <alignment horizontal="center"/>
    </xf>
    <xf numFmtId="43" fontId="0" fillId="0" borderId="29" xfId="2" applyNumberFormat="1" applyFont="1" applyBorder="1" applyAlignment="1">
      <alignment horizontal="center"/>
    </xf>
    <xf numFmtId="43" fontId="0" fillId="0" borderId="29" xfId="2" applyNumberFormat="1" applyFont="1" applyFill="1" applyBorder="1" applyAlignment="1">
      <alignment horizontal="center"/>
    </xf>
    <xf numFmtId="0" fontId="3" fillId="0" borderId="29" xfId="0" quotePrefix="1" applyFont="1" applyBorder="1" applyAlignment="1">
      <alignment horizontal="center" wrapText="1"/>
    </xf>
    <xf numFmtId="43" fontId="3" fillId="0" borderId="29" xfId="1" quotePrefix="1" applyFont="1" applyBorder="1" applyAlignment="1">
      <alignment horizontal="center" wrapText="1"/>
    </xf>
    <xf numFmtId="43" fontId="24" fillId="0" borderId="0" xfId="0" applyNumberFormat="1" applyFont="1"/>
    <xf numFmtId="0" fontId="0" fillId="6" borderId="3" xfId="0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6" borderId="15" xfId="0" applyFont="1" applyFill="1" applyBorder="1"/>
    <xf numFmtId="0" fontId="2" fillId="6" borderId="15" xfId="0" applyFont="1" applyFill="1" applyBorder="1" applyAlignment="1">
      <alignment horizontal="center" wrapText="1"/>
    </xf>
    <xf numFmtId="0" fontId="2" fillId="6" borderId="8" xfId="0" applyFont="1" applyFill="1" applyBorder="1"/>
    <xf numFmtId="43" fontId="0" fillId="6" borderId="20" xfId="2" applyNumberFormat="1" applyFont="1" applyFill="1" applyBorder="1"/>
    <xf numFmtId="43" fontId="0" fillId="6" borderId="38" xfId="2" applyNumberFormat="1" applyFont="1" applyFill="1" applyBorder="1"/>
    <xf numFmtId="43" fontId="0" fillId="6" borderId="37" xfId="2" applyNumberFormat="1" applyFont="1" applyFill="1" applyBorder="1"/>
    <xf numFmtId="43" fontId="0" fillId="6" borderId="39" xfId="2" applyNumberFormat="1" applyFont="1" applyFill="1" applyBorder="1"/>
    <xf numFmtId="0" fontId="1" fillId="2" borderId="26" xfId="0" applyFont="1" applyFill="1" applyBorder="1" applyAlignment="1">
      <alignment horizontal="center" wrapText="1"/>
    </xf>
    <xf numFmtId="43" fontId="1" fillId="0" borderId="29" xfId="1" quotePrefix="1" applyFont="1" applyBorder="1" applyAlignment="1">
      <alignment horizontal="center" wrapText="1"/>
    </xf>
    <xf numFmtId="0" fontId="5" fillId="0" borderId="15" xfId="0" quotePrefix="1" applyFont="1" applyBorder="1" applyAlignment="1">
      <alignment horizontal="left"/>
    </xf>
    <xf numFmtId="0" fontId="22" fillId="6" borderId="7" xfId="0" applyFont="1" applyFill="1" applyBorder="1" applyAlignment="1">
      <alignment horizontal="right"/>
    </xf>
    <xf numFmtId="0" fontId="10" fillId="6" borderId="15" xfId="0" applyFont="1" applyFill="1" applyBorder="1"/>
    <xf numFmtId="164" fontId="22" fillId="6" borderId="7" xfId="0" applyNumberFormat="1" applyFont="1" applyFill="1" applyBorder="1" applyAlignment="1">
      <alignment horizontal="right"/>
    </xf>
    <xf numFmtId="164" fontId="22" fillId="6" borderId="7" xfId="0" quotePrefix="1" applyNumberFormat="1" applyFont="1" applyFill="1" applyBorder="1" applyAlignment="1">
      <alignment horizontal="right"/>
    </xf>
    <xf numFmtId="0" fontId="22" fillId="6" borderId="15" xfId="0" applyFont="1" applyFill="1" applyBorder="1" applyAlignment="1">
      <alignment horizontal="right"/>
    </xf>
    <xf numFmtId="164" fontId="22" fillId="6" borderId="15" xfId="0" applyNumberFormat="1" applyFont="1" applyFill="1" applyBorder="1" applyAlignment="1">
      <alignment horizontal="right"/>
    </xf>
    <xf numFmtId="164" fontId="22" fillId="6" borderId="15" xfId="0" applyNumberFormat="1" applyFont="1" applyFill="1" applyBorder="1"/>
    <xf numFmtId="0" fontId="23" fillId="6" borderId="7" xfId="0" applyFont="1" applyFill="1" applyBorder="1" applyAlignment="1">
      <alignment horizontal="right"/>
    </xf>
    <xf numFmtId="0" fontId="22" fillId="0" borderId="15" xfId="0" applyFont="1" applyBorder="1" applyAlignment="1">
      <alignment horizontal="right"/>
    </xf>
    <xf numFmtId="0" fontId="8" fillId="0" borderId="6" xfId="0" quotePrefix="1" applyFont="1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0" fontId="12" fillId="0" borderId="15" xfId="0" applyFont="1" applyBorder="1"/>
    <xf numFmtId="0" fontId="12" fillId="0" borderId="36" xfId="0" applyFont="1" applyBorder="1" applyAlignment="1">
      <alignment horizontal="left"/>
    </xf>
    <xf numFmtId="164" fontId="3" fillId="6" borderId="8" xfId="0" quotePrefix="1" applyNumberFormat="1" applyFont="1" applyFill="1" applyBorder="1" applyAlignment="1">
      <alignment horizontal="left"/>
    </xf>
    <xf numFmtId="0" fontId="0" fillId="6" borderId="15" xfId="0" applyFill="1" applyBorder="1"/>
    <xf numFmtId="0" fontId="13" fillId="0" borderId="8" xfId="0" quotePrefix="1" applyFont="1" applyBorder="1" applyAlignment="1">
      <alignment horizontal="left"/>
    </xf>
    <xf numFmtId="164" fontId="3" fillId="6" borderId="15" xfId="0" quotePrefix="1" applyNumberFormat="1" applyFont="1" applyFill="1" applyBorder="1" applyAlignment="1">
      <alignment horizontal="left"/>
    </xf>
    <xf numFmtId="43" fontId="0" fillId="6" borderId="0" xfId="1" applyFont="1" applyFill="1"/>
    <xf numFmtId="43" fontId="0" fillId="6" borderId="15" xfId="1" applyFont="1" applyFill="1" applyBorder="1"/>
    <xf numFmtId="43" fontId="0" fillId="6" borderId="15" xfId="0" applyNumberFormat="1" applyFill="1" applyBorder="1"/>
    <xf numFmtId="2" fontId="0" fillId="6" borderId="15" xfId="0" applyNumberFormat="1" applyFill="1" applyBorder="1"/>
    <xf numFmtId="0" fontId="0" fillId="6" borderId="7" xfId="0" quotePrefix="1" applyFill="1" applyBorder="1" applyAlignment="1">
      <alignment horizontal="left"/>
    </xf>
    <xf numFmtId="164" fontId="3" fillId="0" borderId="8" xfId="0" quotePrefix="1" applyNumberFormat="1" applyFont="1" applyBorder="1" applyAlignment="1">
      <alignment horizontal="left"/>
    </xf>
    <xf numFmtId="0" fontId="2" fillId="0" borderId="5" xfId="0" applyFont="1" applyBorder="1" applyAlignment="1">
      <alignment horizontal="left" indent="1"/>
    </xf>
    <xf numFmtId="0" fontId="2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6" fillId="0" borderId="0" xfId="0" applyFont="1" applyAlignment="1">
      <alignment horizontal="left" vertical="top"/>
    </xf>
    <xf numFmtId="0" fontId="2" fillId="0" borderId="13" xfId="0" applyFont="1" applyBorder="1" applyAlignment="1">
      <alignment vertical="top"/>
    </xf>
    <xf numFmtId="14" fontId="1" fillId="0" borderId="13" xfId="0" applyNumberFormat="1" applyFont="1" applyBorder="1" applyAlignment="1">
      <alignment horizontal="left" vertical="top"/>
    </xf>
    <xf numFmtId="0" fontId="27" fillId="0" borderId="13" xfId="0" applyFont="1" applyBorder="1" applyAlignment="1">
      <alignment horizontal="center" vertical="top"/>
    </xf>
    <xf numFmtId="0" fontId="26" fillId="0" borderId="10" xfId="0" applyFont="1" applyBorder="1" applyAlignment="1">
      <alignment vertical="top"/>
    </xf>
    <xf numFmtId="0" fontId="28" fillId="0" borderId="15" xfId="0" applyFont="1" applyBorder="1" applyAlignment="1">
      <alignment horizontal="center" vertical="top" wrapText="1"/>
    </xf>
    <xf numFmtId="0" fontId="27" fillId="0" borderId="15" xfId="0" applyFont="1" applyBorder="1" applyAlignment="1">
      <alignment horizontal="center" vertical="top"/>
    </xf>
    <xf numFmtId="14" fontId="2" fillId="0" borderId="15" xfId="0" applyNumberFormat="1" applyFont="1" applyBorder="1" applyAlignment="1">
      <alignment horizontal="right" vertical="top" wrapText="1"/>
    </xf>
    <xf numFmtId="0" fontId="2" fillId="0" borderId="15" xfId="3" applyBorder="1"/>
    <xf numFmtId="14" fontId="2" fillId="0" borderId="15" xfId="3" applyNumberFormat="1" applyBorder="1"/>
    <xf numFmtId="0" fontId="2" fillId="0" borderId="15" xfId="0" applyFont="1" applyBorder="1" applyAlignment="1">
      <alignment vertical="top"/>
    </xf>
    <xf numFmtId="43" fontId="2" fillId="0" borderId="15" xfId="0" applyNumberFormat="1" applyFont="1" applyBorder="1" applyAlignment="1">
      <alignment horizontal="left" vertical="top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0" fillId="0" borderId="15" xfId="1" applyFont="1" applyBorder="1"/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0" xfId="0" applyFont="1" applyAlignment="1">
      <alignment horizontal="center"/>
    </xf>
    <xf numFmtId="0" fontId="16" fillId="0" borderId="0" xfId="0" quotePrefix="1" applyFont="1" applyAlignment="1">
      <alignment horizontal="center"/>
    </xf>
    <xf numFmtId="0" fontId="30" fillId="0" borderId="0" xfId="0" applyFont="1"/>
    <xf numFmtId="0" fontId="29" fillId="0" borderId="0" xfId="0" applyFont="1" applyAlignment="1">
      <alignment horizontal="center" vertical="center"/>
    </xf>
    <xf numFmtId="165" fontId="5" fillId="6" borderId="1" xfId="0" applyNumberFormat="1" applyFont="1" applyFill="1" applyBorder="1"/>
    <xf numFmtId="0" fontId="0" fillId="6" borderId="1" xfId="0" quotePrefix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6" borderId="1" xfId="0" applyFont="1" applyFill="1" applyBorder="1"/>
    <xf numFmtId="0" fontId="3" fillId="6" borderId="1" xfId="0" applyFont="1" applyFill="1" applyBorder="1"/>
    <xf numFmtId="0" fontId="2" fillId="6" borderId="5" xfId="0" applyFont="1" applyFill="1" applyBorder="1"/>
    <xf numFmtId="0" fontId="2" fillId="6" borderId="4" xfId="0" applyFont="1" applyFill="1" applyBorder="1"/>
    <xf numFmtId="14" fontId="2" fillId="6" borderId="8" xfId="0" applyNumberFormat="1" applyFont="1" applyFill="1" applyBorder="1"/>
    <xf numFmtId="43" fontId="13" fillId="0" borderId="0" xfId="1" applyFont="1"/>
    <xf numFmtId="0" fontId="11" fillId="0" borderId="0" xfId="0" quotePrefix="1" applyFont="1" applyAlignment="1">
      <alignment horizontal="left"/>
    </xf>
    <xf numFmtId="0" fontId="2" fillId="6" borderId="1" xfId="0" applyFont="1" applyFill="1" applyBorder="1" applyAlignment="1">
      <alignment vertical="top"/>
    </xf>
    <xf numFmtId="0" fontId="6" fillId="6" borderId="1" xfId="0" applyFont="1" applyFill="1" applyBorder="1" applyAlignment="1">
      <alignment vertical="top"/>
    </xf>
    <xf numFmtId="0" fontId="1" fillId="6" borderId="13" xfId="0" applyFont="1" applyFill="1" applyBorder="1" applyAlignment="1">
      <alignment vertical="top"/>
    </xf>
    <xf numFmtId="0" fontId="2" fillId="6" borderId="13" xfId="0" applyFont="1" applyFill="1" applyBorder="1" applyAlignment="1">
      <alignment vertical="top"/>
    </xf>
    <xf numFmtId="0" fontId="0" fillId="6" borderId="1" xfId="0" applyFill="1" applyBorder="1" applyAlignment="1">
      <alignment vertical="top"/>
    </xf>
    <xf numFmtId="0" fontId="2" fillId="6" borderId="0" xfId="0" applyFont="1" applyFill="1" applyAlignment="1">
      <alignment vertical="top"/>
    </xf>
    <xf numFmtId="14" fontId="0" fillId="6" borderId="13" xfId="0" applyNumberFormat="1" applyFill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" fillId="6" borderId="15" xfId="0" applyFont="1" applyFill="1" applyBorder="1"/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6" fillId="0" borderId="0" xfId="0" quotePrefix="1" applyFont="1" applyAlignment="1">
      <alignment horizontal="center"/>
    </xf>
    <xf numFmtId="0" fontId="11" fillId="0" borderId="0" xfId="0" quotePrefix="1" applyFont="1" applyAlignment="1">
      <alignment horizontal="center"/>
    </xf>
    <xf numFmtId="0" fontId="28" fillId="0" borderId="12" xfId="0" applyFont="1" applyBorder="1" applyAlignment="1">
      <alignment horizontal="center" vertical="top" wrapText="1"/>
    </xf>
    <xf numFmtId="0" fontId="28" fillId="0" borderId="14" xfId="0" applyFont="1" applyBorder="1" applyAlignment="1">
      <alignment horizontal="center" vertical="top" wrapText="1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</xdr:row>
          <xdr:rowOff>0</xdr:rowOff>
        </xdr:from>
        <xdr:to>
          <xdr:col>9</xdr:col>
          <xdr:colOff>1466850</xdr:colOff>
          <xdr:row>52</xdr:row>
          <xdr:rowOff>114300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1</xdr:row>
      <xdr:rowOff>0</xdr:rowOff>
    </xdr:from>
    <xdr:to>
      <xdr:col>2</xdr:col>
      <xdr:colOff>561829</xdr:colOff>
      <xdr:row>8</xdr:row>
      <xdr:rowOff>88054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791" y="0"/>
          <a:ext cx="1171429" cy="12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561829</xdr:colOff>
      <xdr:row>8</xdr:row>
      <xdr:rowOff>74139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7640"/>
          <a:ext cx="1171429" cy="12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28429</xdr:colOff>
      <xdr:row>6</xdr:row>
      <xdr:rowOff>43659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9980" y="167640"/>
          <a:ext cx="1171429" cy="1247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249409</xdr:colOff>
      <xdr:row>7</xdr:row>
      <xdr:rowOff>58899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8840" y="167640"/>
          <a:ext cx="1171429" cy="12476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</xdr:row>
      <xdr:rowOff>0</xdr:rowOff>
    </xdr:from>
    <xdr:to>
      <xdr:col>16</xdr:col>
      <xdr:colOff>561829</xdr:colOff>
      <xdr:row>7</xdr:row>
      <xdr:rowOff>81759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7620" y="167640"/>
          <a:ext cx="1171429" cy="12476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1171429</xdr:colOff>
      <xdr:row>4</xdr:row>
      <xdr:rowOff>170659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41760" y="172720"/>
          <a:ext cx="1171429" cy="12476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1171429</xdr:colOff>
      <xdr:row>6</xdr:row>
      <xdr:rowOff>36039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99960" y="259080"/>
          <a:ext cx="1171429" cy="124761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5</xdr:col>
      <xdr:colOff>1171429</xdr:colOff>
      <xdr:row>10</xdr:row>
      <xdr:rowOff>64278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8306" y="0"/>
          <a:ext cx="1171429" cy="124761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561829</xdr:colOff>
      <xdr:row>9</xdr:row>
      <xdr:rowOff>74139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71429" cy="1247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Templates%20all\Bayview%20Conv%20Ctr%20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hn.ZHSG\Local%20Settings\Temporary%20Internet%20Files\Content.Outlook\F5TC3KQN\2000\Autumnwood%20CC%206-30-00%20MC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hn\Desktop\2000\Autumnwood%20CC%206-30-00%20MC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4.01%20Ver%20PP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kst A"/>
      <sheetName val="Related"/>
      <sheetName val="Reconcil"/>
      <sheetName val="A-6"/>
      <sheetName val="A-8"/>
      <sheetName val="S-7"/>
      <sheetName val="Statistics &amp; Charges"/>
      <sheetName val="D-1"/>
      <sheetName val="PS&amp;R"/>
      <sheetName val="AWI"/>
      <sheetName val="Ascii"/>
      <sheetName val="prn"/>
      <sheetName val="notes"/>
      <sheetName val=";rcl LIMIT"/>
      <sheetName val="Deprec A-8"/>
      <sheetName val="Module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rs"/>
      <sheetName val="Wage Index"/>
      <sheetName val="Open Items (3)"/>
      <sheetName val="Open Items (2)"/>
      <sheetName val="Open Items"/>
      <sheetName val="Wkst A"/>
      <sheetName val="Related"/>
      <sheetName val="Reconcil"/>
      <sheetName val="A-6"/>
      <sheetName val="A-8"/>
      <sheetName val="S-7"/>
      <sheetName val="Statistics &amp; Charges"/>
      <sheetName val="PS&amp;R"/>
      <sheetName val="G"/>
      <sheetName val="SubG"/>
      <sheetName val="AWI"/>
      <sheetName val="Owners"/>
      <sheetName val="Ascii"/>
      <sheetName val="prn"/>
      <sheetName val="Module1"/>
      <sheetName val="Open Items (4)"/>
      <sheetName val="Therapy A-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9">
          <cell r="Z59">
            <v>1</v>
          </cell>
          <cell r="AA59">
            <v>0.75</v>
          </cell>
          <cell r="AB59">
            <v>0.25</v>
          </cell>
        </row>
        <row r="60">
          <cell r="Z60">
            <v>2</v>
          </cell>
          <cell r="AA60">
            <v>0.5</v>
          </cell>
          <cell r="AB60">
            <v>0.5</v>
          </cell>
        </row>
        <row r="61">
          <cell r="Z61">
            <v>3</v>
          </cell>
          <cell r="AA61">
            <v>0.25</v>
          </cell>
          <cell r="AB61">
            <v>0.75</v>
          </cell>
        </row>
        <row r="62">
          <cell r="Z62">
            <v>4</v>
          </cell>
          <cell r="AA62">
            <v>0</v>
          </cell>
          <cell r="AB62">
            <v>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rs"/>
      <sheetName val="Wage Index"/>
      <sheetName val="Open Items (3)"/>
      <sheetName val="Open Items (2)"/>
      <sheetName val="Open Items"/>
      <sheetName val="Wkst A"/>
      <sheetName val="Related"/>
      <sheetName val="Reconcil"/>
      <sheetName val="A-6"/>
      <sheetName val="A-8"/>
      <sheetName val="S-7"/>
      <sheetName val="Statistics &amp; Charges"/>
      <sheetName val="PS&amp;R"/>
      <sheetName val="G"/>
      <sheetName val="SubG"/>
      <sheetName val="AWI"/>
      <sheetName val="Owners"/>
      <sheetName val="Ascii"/>
      <sheetName val="prn"/>
      <sheetName val="Module1"/>
      <sheetName val="Open Items (4)"/>
      <sheetName val="Therapy A-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9">
          <cell r="Z59">
            <v>1</v>
          </cell>
          <cell r="AA59">
            <v>0.75</v>
          </cell>
          <cell r="AB59">
            <v>0.25</v>
          </cell>
        </row>
        <row r="60">
          <cell r="Z60">
            <v>2</v>
          </cell>
          <cell r="AA60">
            <v>0.5</v>
          </cell>
          <cell r="AB60">
            <v>0.5</v>
          </cell>
        </row>
        <row r="61">
          <cell r="Z61">
            <v>3</v>
          </cell>
          <cell r="AA61">
            <v>0.25</v>
          </cell>
          <cell r="AB61">
            <v>0.75</v>
          </cell>
        </row>
        <row r="62">
          <cell r="Z62">
            <v>4</v>
          </cell>
          <cell r="AA62">
            <v>0</v>
          </cell>
          <cell r="AB62">
            <v>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A"/>
      <sheetName val="B"/>
      <sheetName val="C"/>
      <sheetName val="D"/>
      <sheetName val="E"/>
      <sheetName val="Summary"/>
      <sheetName val="Chart1"/>
      <sheetName val="Data"/>
      <sheetName val="Thpy Component"/>
      <sheetName val="Oper Compon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6">
          <cell r="A6">
            <v>1</v>
          </cell>
          <cell r="B6">
            <v>142.32</v>
          </cell>
          <cell r="C6">
            <v>145.46</v>
          </cell>
          <cell r="J6">
            <v>1</v>
          </cell>
          <cell r="K6">
            <v>186.01</v>
          </cell>
          <cell r="L6">
            <v>189.56</v>
          </cell>
          <cell r="S6">
            <v>1</v>
          </cell>
          <cell r="T6">
            <v>55.88</v>
          </cell>
          <cell r="U6">
            <v>57.2</v>
          </cell>
          <cell r="AB6">
            <v>1</v>
          </cell>
          <cell r="AC6">
            <v>0.75888</v>
          </cell>
          <cell r="AD6">
            <v>0.77544999999999997</v>
          </cell>
        </row>
        <row r="7">
          <cell r="A7">
            <v>2</v>
          </cell>
          <cell r="B7">
            <v>104.01</v>
          </cell>
          <cell r="C7">
            <v>106.3</v>
          </cell>
          <cell r="J7">
            <v>2</v>
          </cell>
          <cell r="K7">
            <v>186.01</v>
          </cell>
          <cell r="L7">
            <v>189.56</v>
          </cell>
          <cell r="S7">
            <v>2</v>
          </cell>
          <cell r="T7">
            <v>55.88</v>
          </cell>
          <cell r="U7">
            <v>57.2</v>
          </cell>
        </row>
        <row r="8">
          <cell r="A8">
            <v>3</v>
          </cell>
          <cell r="B8">
            <v>85.39</v>
          </cell>
          <cell r="C8">
            <v>87.27</v>
          </cell>
          <cell r="J8">
            <v>3</v>
          </cell>
          <cell r="K8">
            <v>186.01</v>
          </cell>
          <cell r="L8">
            <v>189.56</v>
          </cell>
          <cell r="S8">
            <v>3</v>
          </cell>
          <cell r="T8">
            <v>55.88</v>
          </cell>
          <cell r="U8">
            <v>57.2</v>
          </cell>
        </row>
        <row r="9">
          <cell r="A9">
            <v>4</v>
          </cell>
          <cell r="B9">
            <v>123.71</v>
          </cell>
          <cell r="C9">
            <v>126.44</v>
          </cell>
          <cell r="J9">
            <v>4</v>
          </cell>
          <cell r="K9">
            <v>116.56</v>
          </cell>
          <cell r="L9">
            <v>118.79</v>
          </cell>
          <cell r="S9">
            <v>4</v>
          </cell>
          <cell r="T9">
            <v>55.88</v>
          </cell>
          <cell r="U9">
            <v>57.2</v>
          </cell>
        </row>
        <row r="10">
          <cell r="A10">
            <v>5</v>
          </cell>
          <cell r="B10">
            <v>113.86</v>
          </cell>
          <cell r="C10">
            <v>116.37</v>
          </cell>
          <cell r="J10">
            <v>5</v>
          </cell>
          <cell r="K10">
            <v>116.56</v>
          </cell>
          <cell r="L10">
            <v>118.79</v>
          </cell>
          <cell r="S10">
            <v>5</v>
          </cell>
          <cell r="T10">
            <v>55.88</v>
          </cell>
          <cell r="U10">
            <v>57.2</v>
          </cell>
        </row>
        <row r="11">
          <cell r="A11">
            <v>6</v>
          </cell>
          <cell r="B11">
            <v>88.68</v>
          </cell>
          <cell r="C11">
            <v>90.63</v>
          </cell>
          <cell r="J11">
            <v>6</v>
          </cell>
          <cell r="K11">
            <v>116.56</v>
          </cell>
          <cell r="L11">
            <v>118.79</v>
          </cell>
          <cell r="S11">
            <v>6</v>
          </cell>
          <cell r="T11">
            <v>55.88</v>
          </cell>
          <cell r="U11">
            <v>57.2</v>
          </cell>
        </row>
        <row r="12">
          <cell r="A12">
            <v>7</v>
          </cell>
          <cell r="B12">
            <v>137.94</v>
          </cell>
          <cell r="C12">
            <v>140.97999999999999</v>
          </cell>
          <cell r="J12">
            <v>7</v>
          </cell>
          <cell r="K12">
            <v>77.709999999999994</v>
          </cell>
          <cell r="L12">
            <v>79.2</v>
          </cell>
          <cell r="S12">
            <v>7</v>
          </cell>
          <cell r="T12">
            <v>55.88</v>
          </cell>
          <cell r="U12">
            <v>57.2</v>
          </cell>
        </row>
        <row r="13">
          <cell r="A13">
            <v>8</v>
          </cell>
          <cell r="B13">
            <v>116.05</v>
          </cell>
          <cell r="C13">
            <v>118.6</v>
          </cell>
          <cell r="J13">
            <v>8</v>
          </cell>
          <cell r="K13">
            <v>77.709999999999994</v>
          </cell>
          <cell r="L13">
            <v>79.2</v>
          </cell>
          <cell r="S13">
            <v>8</v>
          </cell>
          <cell r="T13">
            <v>55.88</v>
          </cell>
          <cell r="U13">
            <v>57.2</v>
          </cell>
        </row>
        <row r="14">
          <cell r="A14">
            <v>9</v>
          </cell>
          <cell r="B14">
            <v>95.25</v>
          </cell>
          <cell r="C14">
            <v>97.34</v>
          </cell>
          <cell r="J14">
            <v>9</v>
          </cell>
          <cell r="K14">
            <v>77.709999999999994</v>
          </cell>
          <cell r="L14">
            <v>79.2</v>
          </cell>
          <cell r="S14">
            <v>9</v>
          </cell>
          <cell r="T14">
            <v>55.88</v>
          </cell>
          <cell r="U14">
            <v>57.2</v>
          </cell>
        </row>
        <row r="15">
          <cell r="A15">
            <v>10</v>
          </cell>
          <cell r="B15">
            <v>147.80000000000001</v>
          </cell>
          <cell r="C15">
            <v>151.05000000000001</v>
          </cell>
          <cell r="J15">
            <v>10</v>
          </cell>
          <cell r="K15">
            <v>63.66</v>
          </cell>
          <cell r="L15">
            <v>64.87</v>
          </cell>
          <cell r="S15">
            <v>10</v>
          </cell>
          <cell r="T15">
            <v>55.88</v>
          </cell>
          <cell r="U15">
            <v>57.2</v>
          </cell>
        </row>
        <row r="16">
          <cell r="A16">
            <v>11</v>
          </cell>
          <cell r="B16">
            <v>119.33</v>
          </cell>
          <cell r="C16">
            <v>121.96</v>
          </cell>
          <cell r="J16">
            <v>11</v>
          </cell>
          <cell r="K16">
            <v>63.66</v>
          </cell>
          <cell r="L16">
            <v>64.87</v>
          </cell>
          <cell r="S16">
            <v>11</v>
          </cell>
          <cell r="T16">
            <v>55.88</v>
          </cell>
          <cell r="U16">
            <v>57.2</v>
          </cell>
        </row>
        <row r="17">
          <cell r="A17">
            <v>12</v>
          </cell>
          <cell r="B17">
            <v>105.1</v>
          </cell>
          <cell r="C17">
            <v>107.41</v>
          </cell>
          <cell r="J17">
            <v>12</v>
          </cell>
          <cell r="K17">
            <v>63.66</v>
          </cell>
          <cell r="L17">
            <v>64.87</v>
          </cell>
          <cell r="S17">
            <v>12</v>
          </cell>
          <cell r="T17">
            <v>55.88</v>
          </cell>
          <cell r="U17">
            <v>57.2</v>
          </cell>
        </row>
        <row r="18">
          <cell r="A18">
            <v>13</v>
          </cell>
          <cell r="B18">
            <v>121.52</v>
          </cell>
          <cell r="C18">
            <v>124.2</v>
          </cell>
          <cell r="J18">
            <v>13</v>
          </cell>
          <cell r="K18">
            <v>35.549999999999997</v>
          </cell>
          <cell r="L18">
            <v>36.229999999999997</v>
          </cell>
          <cell r="S18">
            <v>13</v>
          </cell>
          <cell r="T18">
            <v>55.88</v>
          </cell>
          <cell r="U18">
            <v>57.2</v>
          </cell>
        </row>
        <row r="19">
          <cell r="A19">
            <v>14</v>
          </cell>
          <cell r="B19">
            <v>87.58</v>
          </cell>
          <cell r="C19">
            <v>89.51</v>
          </cell>
          <cell r="J19">
            <v>14</v>
          </cell>
          <cell r="K19">
            <v>35.549999999999997</v>
          </cell>
          <cell r="L19">
            <v>36.229999999999997</v>
          </cell>
          <cell r="S19">
            <v>14</v>
          </cell>
          <cell r="T19">
            <v>55.88</v>
          </cell>
          <cell r="U19">
            <v>57.2</v>
          </cell>
        </row>
        <row r="20">
          <cell r="A20">
            <v>15</v>
          </cell>
          <cell r="B20">
            <v>186.12</v>
          </cell>
          <cell r="C20">
            <v>190.21</v>
          </cell>
          <cell r="S20">
            <v>15</v>
          </cell>
          <cell r="T20">
            <v>55.88</v>
          </cell>
          <cell r="U20">
            <v>57.2</v>
          </cell>
        </row>
        <row r="21">
          <cell r="A21">
            <v>16</v>
          </cell>
          <cell r="B21">
            <v>152.18</v>
          </cell>
          <cell r="C21">
            <v>155.53</v>
          </cell>
          <cell r="S21">
            <v>16</v>
          </cell>
          <cell r="T21">
            <v>55.88</v>
          </cell>
          <cell r="U21">
            <v>57.2</v>
          </cell>
        </row>
        <row r="22">
          <cell r="A22">
            <v>17</v>
          </cell>
          <cell r="B22">
            <v>128.09</v>
          </cell>
          <cell r="C22">
            <v>130.91</v>
          </cell>
          <cell r="S22">
            <v>17</v>
          </cell>
          <cell r="T22">
            <v>55.88</v>
          </cell>
          <cell r="U22">
            <v>57.2</v>
          </cell>
        </row>
        <row r="23">
          <cell r="A23">
            <v>18</v>
          </cell>
          <cell r="B23">
            <v>123.71</v>
          </cell>
          <cell r="C23">
            <v>126.44</v>
          </cell>
          <cell r="J23">
            <v>1</v>
          </cell>
          <cell r="S23">
            <v>18</v>
          </cell>
          <cell r="T23">
            <v>55.88</v>
          </cell>
          <cell r="U23">
            <v>57.2</v>
          </cell>
        </row>
        <row r="24">
          <cell r="A24">
            <v>19</v>
          </cell>
          <cell r="B24">
            <v>114.95</v>
          </cell>
          <cell r="C24">
            <v>117.48</v>
          </cell>
          <cell r="J24">
            <v>15</v>
          </cell>
          <cell r="K24">
            <v>10.91</v>
          </cell>
          <cell r="L24">
            <v>11.12</v>
          </cell>
          <cell r="S24">
            <v>19</v>
          </cell>
          <cell r="T24">
            <v>55.88</v>
          </cell>
          <cell r="U24">
            <v>57.2</v>
          </cell>
        </row>
        <row r="25">
          <cell r="A25">
            <v>20</v>
          </cell>
          <cell r="B25">
            <v>110.57</v>
          </cell>
          <cell r="C25">
            <v>113.01</v>
          </cell>
          <cell r="J25">
            <v>16</v>
          </cell>
          <cell r="K25">
            <v>10.91</v>
          </cell>
          <cell r="L25">
            <v>11.12</v>
          </cell>
          <cell r="S25">
            <v>20</v>
          </cell>
          <cell r="T25">
            <v>55.88</v>
          </cell>
          <cell r="U25">
            <v>57.2</v>
          </cell>
        </row>
        <row r="26">
          <cell r="A26">
            <v>21</v>
          </cell>
          <cell r="B26">
            <v>122.62</v>
          </cell>
          <cell r="C26">
            <v>125.32</v>
          </cell>
          <cell r="J26">
            <v>17</v>
          </cell>
          <cell r="K26">
            <v>10.91</v>
          </cell>
          <cell r="L26">
            <v>11.12</v>
          </cell>
          <cell r="S26">
            <v>21</v>
          </cell>
          <cell r="T26">
            <v>55.88</v>
          </cell>
          <cell r="U26">
            <v>57.2</v>
          </cell>
        </row>
        <row r="27">
          <cell r="A27">
            <v>22</v>
          </cell>
          <cell r="B27">
            <v>108.39</v>
          </cell>
          <cell r="C27">
            <v>110.77</v>
          </cell>
          <cell r="J27">
            <v>18</v>
          </cell>
          <cell r="K27">
            <v>10.91</v>
          </cell>
          <cell r="L27">
            <v>11.12</v>
          </cell>
          <cell r="S27">
            <v>22</v>
          </cell>
          <cell r="T27">
            <v>55.88</v>
          </cell>
          <cell r="U27">
            <v>57.2</v>
          </cell>
        </row>
        <row r="28">
          <cell r="A28">
            <v>23</v>
          </cell>
          <cell r="B28">
            <v>99.63</v>
          </cell>
          <cell r="C28">
            <v>101.82</v>
          </cell>
          <cell r="J28">
            <v>19</v>
          </cell>
          <cell r="K28">
            <v>10.91</v>
          </cell>
          <cell r="L28">
            <v>11.12</v>
          </cell>
          <cell r="S28">
            <v>23</v>
          </cell>
          <cell r="T28">
            <v>55.88</v>
          </cell>
          <cell r="U28">
            <v>57.2</v>
          </cell>
        </row>
        <row r="29">
          <cell r="A29">
            <v>24</v>
          </cell>
          <cell r="B29">
            <v>91.96</v>
          </cell>
          <cell r="C29">
            <v>93.99</v>
          </cell>
          <cell r="J29">
            <v>20</v>
          </cell>
          <cell r="K29">
            <v>10.91</v>
          </cell>
          <cell r="L29">
            <v>11.12</v>
          </cell>
          <cell r="S29">
            <v>24</v>
          </cell>
          <cell r="T29">
            <v>55.88</v>
          </cell>
          <cell r="U29">
            <v>57.2</v>
          </cell>
        </row>
        <row r="30">
          <cell r="A30">
            <v>25</v>
          </cell>
          <cell r="B30">
            <v>90.87</v>
          </cell>
          <cell r="C30">
            <v>92.87</v>
          </cell>
          <cell r="J30">
            <v>21</v>
          </cell>
          <cell r="K30">
            <v>10.91</v>
          </cell>
          <cell r="L30">
            <v>11.12</v>
          </cell>
          <cell r="S30">
            <v>25</v>
          </cell>
          <cell r="T30">
            <v>55.88</v>
          </cell>
          <cell r="U30">
            <v>57.2</v>
          </cell>
        </row>
        <row r="31">
          <cell r="A31">
            <v>26</v>
          </cell>
          <cell r="B31">
            <v>82.11</v>
          </cell>
          <cell r="C31">
            <v>83.92</v>
          </cell>
          <cell r="J31">
            <v>22</v>
          </cell>
          <cell r="K31">
            <v>10.91</v>
          </cell>
          <cell r="L31">
            <v>11.12</v>
          </cell>
          <cell r="S31">
            <v>26</v>
          </cell>
          <cell r="T31">
            <v>55.88</v>
          </cell>
          <cell r="U31">
            <v>57.2</v>
          </cell>
        </row>
        <row r="32">
          <cell r="A32">
            <v>27</v>
          </cell>
          <cell r="B32">
            <v>75.540000000000006</v>
          </cell>
          <cell r="C32">
            <v>77.2</v>
          </cell>
          <cell r="J32">
            <v>23</v>
          </cell>
          <cell r="K32">
            <v>10.91</v>
          </cell>
          <cell r="L32">
            <v>11.12</v>
          </cell>
          <cell r="S32">
            <v>27</v>
          </cell>
          <cell r="T32">
            <v>55.88</v>
          </cell>
          <cell r="U32">
            <v>57.2</v>
          </cell>
        </row>
        <row r="33">
          <cell r="A33">
            <v>28</v>
          </cell>
          <cell r="B33">
            <v>73.349999999999994</v>
          </cell>
          <cell r="C33">
            <v>74.97</v>
          </cell>
          <cell r="J33">
            <v>24</v>
          </cell>
          <cell r="K33">
            <v>10.91</v>
          </cell>
          <cell r="L33">
            <v>11.12</v>
          </cell>
          <cell r="S33">
            <v>28</v>
          </cell>
          <cell r="T33">
            <v>55.88</v>
          </cell>
          <cell r="U33">
            <v>57.2</v>
          </cell>
        </row>
        <row r="34">
          <cell r="A34">
            <v>29</v>
          </cell>
          <cell r="B34">
            <v>62.4</v>
          </cell>
          <cell r="C34">
            <v>63.78</v>
          </cell>
          <cell r="J34">
            <v>25</v>
          </cell>
          <cell r="K34">
            <v>10.91</v>
          </cell>
          <cell r="L34">
            <v>11.12</v>
          </cell>
          <cell r="S34">
            <v>29</v>
          </cell>
          <cell r="T34">
            <v>55.88</v>
          </cell>
          <cell r="U34">
            <v>57.2</v>
          </cell>
        </row>
        <row r="35">
          <cell r="A35">
            <v>30</v>
          </cell>
          <cell r="B35">
            <v>58.02</v>
          </cell>
          <cell r="C35">
            <v>59.3</v>
          </cell>
          <cell r="J35">
            <v>26</v>
          </cell>
          <cell r="K35">
            <v>10.91</v>
          </cell>
          <cell r="L35">
            <v>11.12</v>
          </cell>
          <cell r="S35">
            <v>30</v>
          </cell>
          <cell r="T35">
            <v>55.88</v>
          </cell>
          <cell r="U35">
            <v>57.2</v>
          </cell>
        </row>
        <row r="36">
          <cell r="A36">
            <v>31</v>
          </cell>
          <cell r="B36">
            <v>74.45</v>
          </cell>
          <cell r="C36">
            <v>76.09</v>
          </cell>
          <cell r="J36">
            <v>27</v>
          </cell>
          <cell r="K36">
            <v>10.91</v>
          </cell>
          <cell r="L36">
            <v>11.12</v>
          </cell>
          <cell r="S36">
            <v>31</v>
          </cell>
          <cell r="T36">
            <v>55.88</v>
          </cell>
          <cell r="U36">
            <v>57.2</v>
          </cell>
        </row>
        <row r="37">
          <cell r="A37">
            <v>32</v>
          </cell>
          <cell r="B37">
            <v>71.16</v>
          </cell>
          <cell r="C37">
            <v>72.73</v>
          </cell>
          <cell r="J37">
            <v>28</v>
          </cell>
          <cell r="K37">
            <v>10.91</v>
          </cell>
          <cell r="L37">
            <v>11.12</v>
          </cell>
          <cell r="S37">
            <v>32</v>
          </cell>
          <cell r="T37">
            <v>55.88</v>
          </cell>
          <cell r="U37">
            <v>57.2</v>
          </cell>
        </row>
        <row r="38">
          <cell r="A38">
            <v>33</v>
          </cell>
          <cell r="B38">
            <v>61.31</v>
          </cell>
          <cell r="C38">
            <v>62.66</v>
          </cell>
          <cell r="J38">
            <v>29</v>
          </cell>
          <cell r="K38">
            <v>10.91</v>
          </cell>
          <cell r="L38">
            <v>11.12</v>
          </cell>
          <cell r="S38">
            <v>33</v>
          </cell>
          <cell r="T38">
            <v>55.88</v>
          </cell>
          <cell r="U38">
            <v>57.2</v>
          </cell>
        </row>
        <row r="39">
          <cell r="A39">
            <v>34</v>
          </cell>
          <cell r="B39">
            <v>52.55</v>
          </cell>
          <cell r="C39">
            <v>53.71</v>
          </cell>
          <cell r="J39">
            <v>30</v>
          </cell>
          <cell r="K39">
            <v>10.91</v>
          </cell>
          <cell r="L39">
            <v>11.12</v>
          </cell>
          <cell r="S39">
            <v>34</v>
          </cell>
          <cell r="T39">
            <v>55.88</v>
          </cell>
          <cell r="U39">
            <v>57.2</v>
          </cell>
        </row>
        <row r="40">
          <cell r="A40">
            <v>35</v>
          </cell>
          <cell r="B40">
            <v>86.49</v>
          </cell>
          <cell r="C40">
            <v>88.39</v>
          </cell>
          <cell r="J40">
            <v>31</v>
          </cell>
          <cell r="K40">
            <v>10.91</v>
          </cell>
          <cell r="L40">
            <v>11.12</v>
          </cell>
          <cell r="S40">
            <v>35</v>
          </cell>
          <cell r="T40">
            <v>55.88</v>
          </cell>
          <cell r="U40">
            <v>57.2</v>
          </cell>
        </row>
        <row r="41">
          <cell r="A41">
            <v>36</v>
          </cell>
          <cell r="B41">
            <v>84.3</v>
          </cell>
          <cell r="C41">
            <v>86.16</v>
          </cell>
          <cell r="J41">
            <v>32</v>
          </cell>
          <cell r="K41">
            <v>10.91</v>
          </cell>
          <cell r="L41">
            <v>11.12</v>
          </cell>
          <cell r="S41">
            <v>36</v>
          </cell>
          <cell r="T41">
            <v>55.88</v>
          </cell>
          <cell r="U41">
            <v>57.2</v>
          </cell>
        </row>
        <row r="42">
          <cell r="A42">
            <v>37</v>
          </cell>
          <cell r="B42">
            <v>78.83</v>
          </cell>
          <cell r="C42">
            <v>80.56</v>
          </cell>
          <cell r="J42">
            <v>33</v>
          </cell>
          <cell r="K42">
            <v>10.91</v>
          </cell>
          <cell r="L42">
            <v>11.12</v>
          </cell>
          <cell r="S42">
            <v>37</v>
          </cell>
          <cell r="T42">
            <v>55.88</v>
          </cell>
          <cell r="U42">
            <v>57.2</v>
          </cell>
        </row>
        <row r="43">
          <cell r="A43">
            <v>38</v>
          </cell>
          <cell r="B43">
            <v>76.64</v>
          </cell>
          <cell r="C43">
            <v>78.319999999999993</v>
          </cell>
          <cell r="J43">
            <v>34</v>
          </cell>
          <cell r="K43">
            <v>10.91</v>
          </cell>
          <cell r="L43">
            <v>11.12</v>
          </cell>
          <cell r="S43">
            <v>38</v>
          </cell>
          <cell r="T43">
            <v>55.88</v>
          </cell>
          <cell r="U43">
            <v>57.2</v>
          </cell>
        </row>
        <row r="44">
          <cell r="A44">
            <v>39</v>
          </cell>
          <cell r="B44">
            <v>71.16</v>
          </cell>
          <cell r="C44">
            <v>72.73</v>
          </cell>
          <cell r="J44">
            <v>35</v>
          </cell>
          <cell r="K44">
            <v>10.91</v>
          </cell>
          <cell r="L44">
            <v>11.12</v>
          </cell>
          <cell r="S44">
            <v>39</v>
          </cell>
          <cell r="T44">
            <v>55.88</v>
          </cell>
          <cell r="U44">
            <v>57.2</v>
          </cell>
        </row>
        <row r="45">
          <cell r="A45">
            <v>40</v>
          </cell>
          <cell r="B45">
            <v>70.069999999999993</v>
          </cell>
          <cell r="C45">
            <v>71.61</v>
          </cell>
          <cell r="J45">
            <v>36</v>
          </cell>
          <cell r="K45">
            <v>10.91</v>
          </cell>
          <cell r="L45">
            <v>11.12</v>
          </cell>
          <cell r="S45">
            <v>40</v>
          </cell>
          <cell r="T45">
            <v>55.88</v>
          </cell>
          <cell r="U45">
            <v>57.2</v>
          </cell>
        </row>
        <row r="46">
          <cell r="A46">
            <v>41</v>
          </cell>
          <cell r="B46">
            <v>55.83</v>
          </cell>
          <cell r="C46">
            <v>57.06</v>
          </cell>
          <cell r="J46">
            <v>37</v>
          </cell>
          <cell r="K46">
            <v>10.91</v>
          </cell>
          <cell r="L46">
            <v>11.12</v>
          </cell>
          <cell r="S46">
            <v>41</v>
          </cell>
          <cell r="T46">
            <v>55.88</v>
          </cell>
          <cell r="U46">
            <v>57.2</v>
          </cell>
        </row>
        <row r="47">
          <cell r="A47">
            <v>42</v>
          </cell>
          <cell r="B47">
            <v>54.74</v>
          </cell>
          <cell r="C47">
            <v>55.95</v>
          </cell>
          <cell r="J47">
            <v>38</v>
          </cell>
          <cell r="K47">
            <v>10.91</v>
          </cell>
          <cell r="L47">
            <v>11.12</v>
          </cell>
          <cell r="S47">
            <v>42</v>
          </cell>
          <cell r="T47">
            <v>55.88</v>
          </cell>
          <cell r="U47">
            <v>57.2</v>
          </cell>
        </row>
        <row r="48">
          <cell r="A48">
            <v>43</v>
          </cell>
          <cell r="B48">
            <v>53.65</v>
          </cell>
          <cell r="C48">
            <v>54.83</v>
          </cell>
          <cell r="J48">
            <v>39</v>
          </cell>
          <cell r="K48">
            <v>10.91</v>
          </cell>
          <cell r="L48">
            <v>11.12</v>
          </cell>
          <cell r="S48">
            <v>43</v>
          </cell>
          <cell r="T48">
            <v>55.88</v>
          </cell>
          <cell r="U48">
            <v>57.2</v>
          </cell>
        </row>
        <row r="49">
          <cell r="A49">
            <v>44</v>
          </cell>
          <cell r="B49">
            <v>50.36</v>
          </cell>
          <cell r="C49">
            <v>51.47</v>
          </cell>
          <cell r="J49">
            <v>40</v>
          </cell>
          <cell r="K49">
            <v>10.91</v>
          </cell>
          <cell r="L49">
            <v>11.12</v>
          </cell>
          <cell r="S49">
            <v>44</v>
          </cell>
          <cell r="T49">
            <v>55.88</v>
          </cell>
          <cell r="U49">
            <v>57.2</v>
          </cell>
        </row>
        <row r="50">
          <cell r="J50">
            <v>41</v>
          </cell>
          <cell r="K50">
            <v>10.91</v>
          </cell>
          <cell r="L50">
            <v>11.12</v>
          </cell>
        </row>
        <row r="51">
          <cell r="J51">
            <v>42</v>
          </cell>
          <cell r="K51">
            <v>10.91</v>
          </cell>
          <cell r="L51">
            <v>11.12</v>
          </cell>
        </row>
        <row r="52">
          <cell r="J52">
            <v>43</v>
          </cell>
          <cell r="K52">
            <v>10.91</v>
          </cell>
          <cell r="L52">
            <v>11.12</v>
          </cell>
        </row>
        <row r="53">
          <cell r="J53">
            <v>44</v>
          </cell>
          <cell r="K53">
            <v>10.91</v>
          </cell>
          <cell r="L53">
            <v>11.12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>
    <pageSetUpPr fitToPage="1"/>
  </sheetPr>
  <dimension ref="C3:K56"/>
  <sheetViews>
    <sheetView tabSelected="1" zoomScale="115" zoomScaleNormal="100" zoomScaleSheetLayoutView="115" workbookViewId="0">
      <selection activeCell="K19" sqref="K19"/>
    </sheetView>
  </sheetViews>
  <sheetFormatPr defaultRowHeight="12.75" x14ac:dyDescent="0.2"/>
  <cols>
    <col min="1" max="1" width="1.140625" customWidth="1"/>
    <col min="10" max="10" width="25.28515625" customWidth="1"/>
    <col min="11" max="11" width="31.140625" customWidth="1"/>
  </cols>
  <sheetData>
    <row r="3" spans="11:11" x14ac:dyDescent="0.2">
      <c r="K3" s="119"/>
    </row>
    <row r="4" spans="11:11" x14ac:dyDescent="0.2">
      <c r="K4" s="119"/>
    </row>
    <row r="5" spans="11:11" x14ac:dyDescent="0.2">
      <c r="K5" s="119"/>
    </row>
    <row r="6" spans="11:11" x14ac:dyDescent="0.2">
      <c r="K6" s="119"/>
    </row>
    <row r="7" spans="11:11" x14ac:dyDescent="0.2">
      <c r="K7" s="40"/>
    </row>
    <row r="9" spans="11:11" x14ac:dyDescent="0.2">
      <c r="K9" t="s">
        <v>138</v>
      </c>
    </row>
    <row r="56" spans="3:3" x14ac:dyDescent="0.2">
      <c r="C56" t="s">
        <v>141</v>
      </c>
    </row>
  </sheetData>
  <phoneticPr fontId="0" type="noConversion"/>
  <pageMargins left="0.75" right="0.75" top="1" bottom="1" header="0.5" footer="0.5"/>
  <pageSetup scale="93" orientation="portrait" horizont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4101" r:id="rId4">
          <objectPr defaultSize="0" autoPict="0" r:id="rId5">
            <anchor moveWithCells="1">
              <from>
                <xdr:col>1</xdr:col>
                <xdr:colOff>9525</xdr:colOff>
                <xdr:row>10</xdr:row>
                <xdr:rowOff>0</xdr:rowOff>
              </from>
              <to>
                <xdr:col>9</xdr:col>
                <xdr:colOff>1466850</xdr:colOff>
                <xdr:row>52</xdr:row>
                <xdr:rowOff>114300</xdr:rowOff>
              </to>
            </anchor>
          </objectPr>
        </oleObject>
      </mc:Choice>
      <mc:Fallback>
        <oleObject progId="Word.Document.12" shapeId="4101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fitToPage="1"/>
  </sheetPr>
  <dimension ref="A6:K47"/>
  <sheetViews>
    <sheetView topLeftCell="A4" workbookViewId="0">
      <selection activeCell="F17" sqref="F17"/>
    </sheetView>
  </sheetViews>
  <sheetFormatPr defaultRowHeight="12.75" x14ac:dyDescent="0.2"/>
  <cols>
    <col min="2" max="3" width="39.42578125" customWidth="1"/>
  </cols>
  <sheetData>
    <row r="6" spans="1:11" x14ac:dyDescent="0.2">
      <c r="A6" s="120" t="s">
        <v>0</v>
      </c>
      <c r="C6" s="113" t="s">
        <v>0</v>
      </c>
      <c r="K6" s="35"/>
    </row>
    <row r="7" spans="1:11" x14ac:dyDescent="0.2">
      <c r="A7" s="120"/>
      <c r="C7" s="113"/>
      <c r="K7" s="35"/>
    </row>
    <row r="8" spans="1:11" x14ac:dyDescent="0.2">
      <c r="A8" s="120"/>
      <c r="C8" s="113"/>
      <c r="K8" s="35"/>
    </row>
    <row r="9" spans="1:11" x14ac:dyDescent="0.2">
      <c r="A9" s="120"/>
      <c r="C9" s="113"/>
      <c r="K9" s="35"/>
    </row>
    <row r="10" spans="1:11" x14ac:dyDescent="0.2">
      <c r="A10" s="120"/>
      <c r="C10" s="113"/>
      <c r="K10" s="35"/>
    </row>
    <row r="11" spans="1:11" x14ac:dyDescent="0.2">
      <c r="K11" s="35"/>
    </row>
    <row r="12" spans="1:11" ht="18" x14ac:dyDescent="0.25">
      <c r="A12" s="66" t="str">
        <f>+'Pg 1 Medicare Stat'!A4</f>
        <v>Reporting Period 1/1/2024 to 12/31/2024</v>
      </c>
      <c r="B12" s="66"/>
      <c r="C12" s="66"/>
      <c r="K12" s="35"/>
    </row>
    <row r="13" spans="1:11" ht="18" x14ac:dyDescent="0.25">
      <c r="A13" s="66"/>
      <c r="B13" s="66"/>
      <c r="C13" s="66"/>
      <c r="K13" t="s">
        <v>138</v>
      </c>
    </row>
    <row r="14" spans="1:11" ht="18" x14ac:dyDescent="0.25">
      <c r="A14" s="250" t="s">
        <v>87</v>
      </c>
      <c r="B14" s="250"/>
      <c r="C14" s="250"/>
    </row>
    <row r="16" spans="1:11" x14ac:dyDescent="0.2">
      <c r="C16" s="27" t="s">
        <v>88</v>
      </c>
    </row>
    <row r="17" spans="1:3" x14ac:dyDescent="0.2">
      <c r="C17" s="38" t="s">
        <v>89</v>
      </c>
    </row>
    <row r="18" spans="1:3" x14ac:dyDescent="0.2">
      <c r="C18" s="38" t="s">
        <v>90</v>
      </c>
    </row>
    <row r="19" spans="1:3" x14ac:dyDescent="0.2">
      <c r="A19" s="3"/>
      <c r="B19" s="3"/>
      <c r="C19" s="3"/>
    </row>
    <row r="20" spans="1:3" ht="38.25" x14ac:dyDescent="0.2">
      <c r="A20" s="114" t="s">
        <v>91</v>
      </c>
      <c r="B20" s="114" t="s">
        <v>67</v>
      </c>
      <c r="C20" s="115" t="s">
        <v>92</v>
      </c>
    </row>
    <row r="21" spans="1:3" ht="15.95" customHeight="1" x14ac:dyDescent="0.2">
      <c r="A21" s="5">
        <v>7</v>
      </c>
      <c r="B21" s="10" t="s">
        <v>1</v>
      </c>
      <c r="C21" s="13"/>
    </row>
    <row r="22" spans="1:3" ht="15.95" customHeight="1" x14ac:dyDescent="0.2">
      <c r="A22" s="5">
        <v>8</v>
      </c>
      <c r="B22" s="10" t="s">
        <v>13</v>
      </c>
      <c r="C22" s="13"/>
    </row>
    <row r="23" spans="1:3" ht="15.95" customHeight="1" x14ac:dyDescent="0.2">
      <c r="A23" s="5">
        <v>9</v>
      </c>
      <c r="B23" s="10" t="s">
        <v>14</v>
      </c>
      <c r="C23" s="13"/>
    </row>
    <row r="24" spans="1:3" ht="15.95" customHeight="1" x14ac:dyDescent="0.2">
      <c r="A24" s="4">
        <v>10</v>
      </c>
      <c r="B24" s="9" t="s">
        <v>15</v>
      </c>
      <c r="C24" s="30"/>
    </row>
    <row r="25" spans="1:3" ht="15.95" customHeight="1" x14ac:dyDescent="0.2">
      <c r="A25" s="221">
        <v>11</v>
      </c>
      <c r="B25" s="21" t="s">
        <v>16</v>
      </c>
      <c r="C25" s="25"/>
    </row>
    <row r="26" spans="1:3" ht="15.95" customHeight="1" x14ac:dyDescent="0.2">
      <c r="A26" s="5">
        <v>12</v>
      </c>
      <c r="B26" s="10" t="s">
        <v>17</v>
      </c>
      <c r="C26" s="13"/>
    </row>
    <row r="27" spans="1:3" ht="15.95" customHeight="1" x14ac:dyDescent="0.2">
      <c r="A27" s="222">
        <v>13</v>
      </c>
      <c r="B27" s="25" t="s">
        <v>2</v>
      </c>
      <c r="C27" s="25"/>
    </row>
    <row r="28" spans="1:3" ht="15.95" customHeight="1" x14ac:dyDescent="0.2">
      <c r="A28" s="222">
        <v>15</v>
      </c>
      <c r="B28" s="25" t="s">
        <v>18</v>
      </c>
      <c r="C28" s="25"/>
    </row>
    <row r="29" spans="1:3" ht="15.95" customHeight="1" x14ac:dyDescent="0.2">
      <c r="A29" s="222">
        <v>30</v>
      </c>
      <c r="B29" s="25" t="s">
        <v>181</v>
      </c>
      <c r="C29" s="25"/>
    </row>
    <row r="30" spans="1:3" ht="15.95" customHeight="1" x14ac:dyDescent="0.2">
      <c r="A30" s="222">
        <v>40</v>
      </c>
      <c r="B30" s="25" t="s">
        <v>19</v>
      </c>
      <c r="C30" s="25"/>
    </row>
    <row r="31" spans="1:3" ht="15.95" customHeight="1" x14ac:dyDescent="0.2">
      <c r="A31" s="222">
        <v>41</v>
      </c>
      <c r="B31" s="25" t="s">
        <v>72</v>
      </c>
      <c r="C31" s="25"/>
    </row>
    <row r="32" spans="1:3" ht="15.95" customHeight="1" x14ac:dyDescent="0.2">
      <c r="A32" s="222">
        <v>44</v>
      </c>
      <c r="B32" s="25" t="s">
        <v>20</v>
      </c>
      <c r="C32" s="25"/>
    </row>
    <row r="33" spans="1:3" ht="15.95" customHeight="1" x14ac:dyDescent="0.2">
      <c r="A33" s="222">
        <v>45</v>
      </c>
      <c r="B33" s="25" t="s">
        <v>21</v>
      </c>
      <c r="C33" s="25"/>
    </row>
    <row r="34" spans="1:3" ht="15.95" customHeight="1" x14ac:dyDescent="0.2">
      <c r="A34" s="222">
        <v>46</v>
      </c>
      <c r="B34" s="25" t="s">
        <v>22</v>
      </c>
      <c r="C34" s="25"/>
    </row>
    <row r="35" spans="1:3" ht="15.95" customHeight="1" x14ac:dyDescent="0.2">
      <c r="A35" s="222">
        <v>48</v>
      </c>
      <c r="B35" s="25" t="s">
        <v>73</v>
      </c>
      <c r="C35" s="25"/>
    </row>
    <row r="36" spans="1:3" ht="15.95" customHeight="1" x14ac:dyDescent="0.2">
      <c r="A36" s="222">
        <v>49</v>
      </c>
      <c r="B36" s="25" t="s">
        <v>74</v>
      </c>
      <c r="C36" s="25"/>
    </row>
    <row r="37" spans="1:3" ht="15.95" customHeight="1" x14ac:dyDescent="0.2">
      <c r="A37" s="222">
        <v>50</v>
      </c>
      <c r="B37" s="25" t="s">
        <v>75</v>
      </c>
      <c r="C37" s="25"/>
    </row>
    <row r="38" spans="1:3" ht="15.95" customHeight="1" x14ac:dyDescent="0.2">
      <c r="A38" s="222">
        <v>91</v>
      </c>
      <c r="B38" s="25" t="s">
        <v>76</v>
      </c>
      <c r="C38" s="25"/>
    </row>
    <row r="39" spans="1:3" ht="15.95" customHeight="1" x14ac:dyDescent="0.2">
      <c r="A39" s="25"/>
      <c r="B39" s="25"/>
      <c r="C39" s="25"/>
    </row>
    <row r="40" spans="1:3" ht="15.95" customHeight="1" x14ac:dyDescent="0.2">
      <c r="A40" s="25"/>
      <c r="B40" s="25"/>
      <c r="C40" s="25"/>
    </row>
    <row r="41" spans="1:3" ht="15.95" customHeight="1" x14ac:dyDescent="0.2">
      <c r="A41" s="10"/>
      <c r="B41" s="10"/>
      <c r="C41" s="13"/>
    </row>
    <row r="42" spans="1:3" ht="15.95" customHeight="1" x14ac:dyDescent="0.2">
      <c r="A42" s="10"/>
      <c r="B42" s="10"/>
      <c r="C42" s="13"/>
    </row>
    <row r="43" spans="1:3" ht="15.95" customHeight="1" thickBot="1" x14ac:dyDescent="0.25">
      <c r="A43" s="10"/>
      <c r="B43" s="10"/>
      <c r="C43" s="116"/>
    </row>
    <row r="44" spans="1:3" ht="15.95" customHeight="1" thickBot="1" x14ac:dyDescent="0.25">
      <c r="A44" s="10"/>
      <c r="B44" s="117" t="s">
        <v>77</v>
      </c>
      <c r="C44" s="118"/>
    </row>
    <row r="45" spans="1:3" ht="15.95" customHeight="1" thickTop="1" x14ac:dyDescent="0.2">
      <c r="A45" s="21"/>
      <c r="B45" s="22"/>
      <c r="C45" s="23"/>
    </row>
    <row r="47" spans="1:3" x14ac:dyDescent="0.2">
      <c r="A47" t="s">
        <v>0</v>
      </c>
    </row>
  </sheetData>
  <mergeCells count="1">
    <mergeCell ref="A14:C14"/>
  </mergeCells>
  <phoneticPr fontId="0" type="noConversion"/>
  <printOptions horizontalCentered="1"/>
  <pageMargins left="0.25" right="0.25" top="0.5" bottom="0.5" header="0.25" footer="0.25"/>
  <pageSetup orientation="portrait" horizontalDpi="4294967292" r:id="rId1"/>
  <headerFooter alignWithMargins="0">
    <oddFooter xml:space="preserve">&amp;CPage 8
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513B7-2B8B-447A-B853-FABB098F553C}">
  <dimension ref="A1:L63"/>
  <sheetViews>
    <sheetView workbookViewId="0">
      <selection activeCell="B5" sqref="B5"/>
    </sheetView>
  </sheetViews>
  <sheetFormatPr defaultRowHeight="12.75" x14ac:dyDescent="0.2"/>
  <cols>
    <col min="1" max="1" width="23.7109375" customWidth="1"/>
    <col min="2" max="2" width="17.42578125" customWidth="1"/>
    <col min="3" max="4" width="10.140625" customWidth="1"/>
    <col min="5" max="5" width="11.42578125" customWidth="1"/>
    <col min="6" max="6" width="12.28515625" customWidth="1"/>
    <col min="7" max="7" width="11" customWidth="1"/>
    <col min="8" max="8" width="13.42578125" customWidth="1"/>
    <col min="9" max="9" width="16.85546875" customWidth="1"/>
    <col min="10" max="10" width="9.7109375" customWidth="1"/>
    <col min="11" max="11" width="13.7109375" customWidth="1"/>
    <col min="12" max="12" width="15.85546875" customWidth="1"/>
  </cols>
  <sheetData>
    <row r="1" spans="1:12" ht="16.5" x14ac:dyDescent="0.2">
      <c r="A1" s="201"/>
      <c r="B1" s="201"/>
      <c r="C1" s="201"/>
      <c r="D1" s="202" t="s">
        <v>182</v>
      </c>
      <c r="E1" s="201"/>
      <c r="F1" s="201"/>
      <c r="G1" s="201"/>
      <c r="H1" s="201"/>
      <c r="I1" s="201"/>
      <c r="J1" s="201"/>
      <c r="K1" s="201"/>
      <c r="L1" s="201"/>
    </row>
    <row r="2" spans="1:12" x14ac:dyDescent="0.2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2" x14ac:dyDescent="0.2">
      <c r="A3" s="203" t="s">
        <v>183</v>
      </c>
      <c r="B3" s="237" t="s">
        <v>0</v>
      </c>
      <c r="C3" s="238"/>
      <c r="D3" s="238"/>
      <c r="E3" s="237"/>
      <c r="F3" s="201"/>
      <c r="G3" s="201"/>
      <c r="H3" s="203" t="s">
        <v>184</v>
      </c>
      <c r="I3" s="237"/>
      <c r="J3" s="241" t="s">
        <v>0</v>
      </c>
      <c r="K3" s="237"/>
      <c r="L3" s="201"/>
    </row>
    <row r="4" spans="1:12" x14ac:dyDescent="0.2">
      <c r="A4" s="205" t="s">
        <v>185</v>
      </c>
      <c r="B4" s="239" t="s">
        <v>208</v>
      </c>
      <c r="C4" s="240"/>
      <c r="D4" s="240"/>
      <c r="E4" s="240"/>
      <c r="F4" s="201"/>
      <c r="G4" s="201"/>
      <c r="H4" s="203" t="s">
        <v>186</v>
      </c>
      <c r="I4" s="242"/>
      <c r="J4" s="243" t="s">
        <v>0</v>
      </c>
      <c r="K4" s="237"/>
      <c r="L4" s="201"/>
    </row>
    <row r="5" spans="1:12" ht="15" x14ac:dyDescent="0.2">
      <c r="A5" s="203" t="s">
        <v>187</v>
      </c>
      <c r="B5" s="207">
        <v>45291</v>
      </c>
      <c r="C5" s="206"/>
      <c r="D5" s="206"/>
      <c r="E5" s="206"/>
      <c r="F5" s="201"/>
      <c r="G5" s="201"/>
      <c r="H5" s="203" t="s">
        <v>188</v>
      </c>
      <c r="I5" s="208" t="s">
        <v>189</v>
      </c>
      <c r="J5" s="209" t="s">
        <v>190</v>
      </c>
      <c r="K5" s="204"/>
      <c r="L5" s="201"/>
    </row>
    <row r="6" spans="1:12" x14ac:dyDescent="0.2">
      <c r="A6" s="201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</row>
    <row r="7" spans="1:12" x14ac:dyDescent="0.2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2" ht="54" x14ac:dyDescent="0.2">
      <c r="A8" s="210" t="s">
        <v>191</v>
      </c>
      <c r="B8" s="210" t="s">
        <v>192</v>
      </c>
      <c r="C8" s="254" t="s">
        <v>193</v>
      </c>
      <c r="D8" s="255"/>
      <c r="E8" s="254" t="s">
        <v>194</v>
      </c>
      <c r="F8" s="255"/>
      <c r="G8" s="210" t="s">
        <v>195</v>
      </c>
      <c r="H8" s="210" t="s">
        <v>196</v>
      </c>
      <c r="I8" s="210" t="s">
        <v>197</v>
      </c>
      <c r="J8" s="210" t="s">
        <v>198</v>
      </c>
      <c r="K8" s="210" t="s">
        <v>199</v>
      </c>
      <c r="L8" s="210" t="s">
        <v>200</v>
      </c>
    </row>
    <row r="9" spans="1:12" ht="15" x14ac:dyDescent="0.2">
      <c r="A9" s="25" t="s">
        <v>0</v>
      </c>
      <c r="B9" s="25" t="s">
        <v>0</v>
      </c>
      <c r="C9" s="72" t="s">
        <v>0</v>
      </c>
      <c r="D9" s="72" t="s">
        <v>0</v>
      </c>
      <c r="E9" s="211"/>
      <c r="F9" s="25"/>
      <c r="G9" s="212" t="s">
        <v>0</v>
      </c>
      <c r="H9" s="212" t="s">
        <v>0</v>
      </c>
      <c r="I9" s="72" t="s">
        <v>0</v>
      </c>
      <c r="J9" s="210"/>
      <c r="K9" s="25" t="s">
        <v>0</v>
      </c>
      <c r="L9" s="25" t="s">
        <v>0</v>
      </c>
    </row>
    <row r="10" spans="1:12" ht="15" x14ac:dyDescent="0.2">
      <c r="A10" s="25" t="s">
        <v>0</v>
      </c>
      <c r="B10" s="25" t="s">
        <v>0</v>
      </c>
      <c r="C10" s="72" t="s">
        <v>0</v>
      </c>
      <c r="D10" s="72" t="s">
        <v>0</v>
      </c>
      <c r="E10" s="211"/>
      <c r="F10" s="25"/>
      <c r="G10" s="212" t="s">
        <v>0</v>
      </c>
      <c r="H10" s="212" t="s">
        <v>0</v>
      </c>
      <c r="I10" s="72" t="s">
        <v>0</v>
      </c>
      <c r="J10" s="210"/>
      <c r="K10" s="25" t="s">
        <v>0</v>
      </c>
      <c r="L10" s="25" t="s">
        <v>0</v>
      </c>
    </row>
    <row r="11" spans="1:12" ht="15" x14ac:dyDescent="0.2">
      <c r="A11" s="25" t="s">
        <v>0</v>
      </c>
      <c r="B11" s="25" t="s">
        <v>0</v>
      </c>
      <c r="C11" s="72" t="s">
        <v>0</v>
      </c>
      <c r="D11" s="72" t="s">
        <v>0</v>
      </c>
      <c r="E11" s="211"/>
      <c r="F11" s="25"/>
      <c r="G11" s="212" t="s">
        <v>0</v>
      </c>
      <c r="H11" s="212" t="s">
        <v>0</v>
      </c>
      <c r="I11" s="72" t="s">
        <v>0</v>
      </c>
      <c r="J11" s="210"/>
      <c r="K11" s="25" t="s">
        <v>0</v>
      </c>
      <c r="L11" s="25" t="s">
        <v>0</v>
      </c>
    </row>
    <row r="12" spans="1:12" ht="15" x14ac:dyDescent="0.2">
      <c r="A12" s="25" t="s">
        <v>0</v>
      </c>
      <c r="B12" s="25" t="s">
        <v>0</v>
      </c>
      <c r="C12" s="72" t="s">
        <v>0</v>
      </c>
      <c r="D12" s="72" t="s">
        <v>0</v>
      </c>
      <c r="E12" s="211"/>
      <c r="F12" s="25"/>
      <c r="G12" s="212" t="s">
        <v>0</v>
      </c>
      <c r="H12" s="212" t="s">
        <v>0</v>
      </c>
      <c r="I12" s="72" t="s">
        <v>0</v>
      </c>
      <c r="J12" s="210"/>
      <c r="K12" s="25" t="s">
        <v>0</v>
      </c>
      <c r="L12" s="25" t="s">
        <v>0</v>
      </c>
    </row>
    <row r="13" spans="1:12" ht="15" x14ac:dyDescent="0.2">
      <c r="A13" s="25" t="s">
        <v>0</v>
      </c>
      <c r="B13" s="25" t="s">
        <v>0</v>
      </c>
      <c r="C13" s="72" t="s">
        <v>0</v>
      </c>
      <c r="D13" s="72" t="s">
        <v>0</v>
      </c>
      <c r="E13" s="211"/>
      <c r="F13" s="25"/>
      <c r="G13" s="212" t="s">
        <v>0</v>
      </c>
      <c r="H13" s="212" t="s">
        <v>0</v>
      </c>
      <c r="I13" s="72" t="s">
        <v>0</v>
      </c>
      <c r="J13" s="210"/>
      <c r="K13" s="25" t="s">
        <v>0</v>
      </c>
      <c r="L13" s="25" t="s">
        <v>0</v>
      </c>
    </row>
    <row r="14" spans="1:12" ht="15" x14ac:dyDescent="0.2">
      <c r="A14" s="25" t="s">
        <v>0</v>
      </c>
      <c r="B14" s="25" t="s">
        <v>0</v>
      </c>
      <c r="C14" s="72" t="s">
        <v>0</v>
      </c>
      <c r="D14" s="72" t="s">
        <v>0</v>
      </c>
      <c r="E14" s="211"/>
      <c r="F14" s="25"/>
      <c r="G14" s="212" t="s">
        <v>0</v>
      </c>
      <c r="H14" s="212" t="s">
        <v>0</v>
      </c>
      <c r="I14" s="72" t="s">
        <v>0</v>
      </c>
      <c r="J14" s="210"/>
      <c r="K14" s="25" t="s">
        <v>0</v>
      </c>
      <c r="L14" s="25" t="s">
        <v>0</v>
      </c>
    </row>
    <row r="15" spans="1:12" ht="15" x14ac:dyDescent="0.2">
      <c r="A15" s="25" t="s">
        <v>0</v>
      </c>
      <c r="B15" s="25" t="s">
        <v>0</v>
      </c>
      <c r="C15" s="72" t="s">
        <v>0</v>
      </c>
      <c r="D15" s="72" t="s">
        <v>0</v>
      </c>
      <c r="E15" s="211"/>
      <c r="F15" s="25"/>
      <c r="G15" s="212" t="s">
        <v>0</v>
      </c>
      <c r="H15" s="212" t="s">
        <v>0</v>
      </c>
      <c r="I15" s="72" t="s">
        <v>0</v>
      </c>
      <c r="J15" s="210"/>
      <c r="K15" s="25" t="s">
        <v>0</v>
      </c>
      <c r="L15" s="25" t="s">
        <v>0</v>
      </c>
    </row>
    <row r="16" spans="1:12" ht="15" x14ac:dyDescent="0.2">
      <c r="A16" s="25" t="s">
        <v>0</v>
      </c>
      <c r="B16" s="25" t="s">
        <v>0</v>
      </c>
      <c r="C16" s="72" t="s">
        <v>0</v>
      </c>
      <c r="D16" s="72" t="s">
        <v>0</v>
      </c>
      <c r="E16" s="211"/>
      <c r="F16" s="25"/>
      <c r="G16" s="212" t="s">
        <v>0</v>
      </c>
      <c r="H16" s="212" t="s">
        <v>0</v>
      </c>
      <c r="I16" s="72" t="s">
        <v>0</v>
      </c>
      <c r="J16" s="210"/>
      <c r="K16" s="25" t="s">
        <v>0</v>
      </c>
      <c r="L16" s="25" t="s">
        <v>0</v>
      </c>
    </row>
    <row r="17" spans="1:12" ht="15" x14ac:dyDescent="0.2">
      <c r="A17" s="25" t="s">
        <v>0</v>
      </c>
      <c r="B17" s="25" t="s">
        <v>0</v>
      </c>
      <c r="C17" s="72" t="s">
        <v>0</v>
      </c>
      <c r="D17" s="72" t="s">
        <v>0</v>
      </c>
      <c r="E17" s="211"/>
      <c r="F17" s="25"/>
      <c r="G17" s="212" t="s">
        <v>0</v>
      </c>
      <c r="H17" s="212" t="s">
        <v>0</v>
      </c>
      <c r="I17" s="72" t="s">
        <v>0</v>
      </c>
      <c r="J17" s="210"/>
      <c r="K17" s="25" t="s">
        <v>0</v>
      </c>
      <c r="L17" s="25" t="s">
        <v>0</v>
      </c>
    </row>
    <row r="18" spans="1:12" ht="15" x14ac:dyDescent="0.2">
      <c r="A18" s="25" t="s">
        <v>0</v>
      </c>
      <c r="B18" s="25" t="s">
        <v>0</v>
      </c>
      <c r="C18" s="72" t="s">
        <v>0</v>
      </c>
      <c r="D18" s="72" t="s">
        <v>0</v>
      </c>
      <c r="E18" s="211"/>
      <c r="F18" s="25"/>
      <c r="G18" s="212" t="s">
        <v>0</v>
      </c>
      <c r="H18" s="212" t="s">
        <v>0</v>
      </c>
      <c r="I18" s="72" t="s">
        <v>0</v>
      </c>
      <c r="J18" s="210"/>
      <c r="K18" s="25" t="s">
        <v>0</v>
      </c>
      <c r="L18" s="25" t="s">
        <v>0</v>
      </c>
    </row>
    <row r="19" spans="1:12" ht="15" x14ac:dyDescent="0.2">
      <c r="A19" s="25" t="s">
        <v>0</v>
      </c>
      <c r="B19" s="25" t="s">
        <v>0</v>
      </c>
      <c r="C19" s="72" t="s">
        <v>0</v>
      </c>
      <c r="D19" s="72" t="s">
        <v>0</v>
      </c>
      <c r="E19" s="211"/>
      <c r="F19" s="25"/>
      <c r="G19" s="212" t="s">
        <v>0</v>
      </c>
      <c r="H19" s="212" t="s">
        <v>0</v>
      </c>
      <c r="I19" s="72" t="s">
        <v>0</v>
      </c>
      <c r="J19" s="210"/>
      <c r="K19" s="25" t="s">
        <v>0</v>
      </c>
      <c r="L19" s="25" t="s">
        <v>0</v>
      </c>
    </row>
    <row r="20" spans="1:12" ht="15" x14ac:dyDescent="0.2">
      <c r="A20" s="25" t="s">
        <v>0</v>
      </c>
      <c r="B20" s="25" t="s">
        <v>0</v>
      </c>
      <c r="C20" s="72" t="s">
        <v>0</v>
      </c>
      <c r="D20" s="72" t="s">
        <v>0</v>
      </c>
      <c r="E20" s="211"/>
      <c r="F20" s="25"/>
      <c r="G20" s="212" t="s">
        <v>0</v>
      </c>
      <c r="H20" s="212" t="s">
        <v>0</v>
      </c>
      <c r="I20" s="72" t="s">
        <v>0</v>
      </c>
      <c r="J20" s="210"/>
      <c r="K20" s="25" t="s">
        <v>0</v>
      </c>
      <c r="L20" s="25" t="s">
        <v>0</v>
      </c>
    </row>
    <row r="21" spans="1:12" ht="15" x14ac:dyDescent="0.2">
      <c r="A21" s="25" t="s">
        <v>0</v>
      </c>
      <c r="B21" s="25" t="s">
        <v>0</v>
      </c>
      <c r="C21" s="72" t="s">
        <v>0</v>
      </c>
      <c r="D21" s="72" t="s">
        <v>0</v>
      </c>
      <c r="E21" s="211"/>
      <c r="F21" s="25"/>
      <c r="G21" s="212" t="s">
        <v>0</v>
      </c>
      <c r="H21" s="212" t="s">
        <v>0</v>
      </c>
      <c r="I21" s="72" t="s">
        <v>0</v>
      </c>
      <c r="J21" s="210"/>
      <c r="K21" s="25" t="s">
        <v>0</v>
      </c>
      <c r="L21" s="25" t="s">
        <v>0</v>
      </c>
    </row>
    <row r="22" spans="1:12" ht="15" x14ac:dyDescent="0.2">
      <c r="A22" s="25" t="s">
        <v>0</v>
      </c>
      <c r="B22" s="25" t="s">
        <v>0</v>
      </c>
      <c r="C22" s="72" t="s">
        <v>0</v>
      </c>
      <c r="D22" s="72" t="s">
        <v>0</v>
      </c>
      <c r="E22" s="211"/>
      <c r="F22" s="25"/>
      <c r="G22" s="212" t="s">
        <v>0</v>
      </c>
      <c r="H22" s="212" t="s">
        <v>0</v>
      </c>
      <c r="I22" s="72" t="s">
        <v>0</v>
      </c>
      <c r="J22" s="210"/>
      <c r="K22" s="25" t="s">
        <v>0</v>
      </c>
      <c r="L22" s="25" t="s">
        <v>0</v>
      </c>
    </row>
    <row r="23" spans="1:12" ht="15" x14ac:dyDescent="0.2">
      <c r="A23" s="25" t="s">
        <v>0</v>
      </c>
      <c r="B23" s="25" t="s">
        <v>0</v>
      </c>
      <c r="C23" s="72" t="s">
        <v>0</v>
      </c>
      <c r="D23" s="72" t="s">
        <v>0</v>
      </c>
      <c r="E23" s="211"/>
      <c r="F23" s="25"/>
      <c r="G23" s="212" t="s">
        <v>0</v>
      </c>
      <c r="H23" s="212" t="s">
        <v>0</v>
      </c>
      <c r="I23" s="72" t="s">
        <v>0</v>
      </c>
      <c r="J23" s="210"/>
      <c r="K23" s="25" t="s">
        <v>0</v>
      </c>
      <c r="L23" s="25" t="s">
        <v>0</v>
      </c>
    </row>
    <row r="24" spans="1:12" ht="15" x14ac:dyDescent="0.2">
      <c r="A24" s="25" t="s">
        <v>0</v>
      </c>
      <c r="B24" s="25" t="s">
        <v>0</v>
      </c>
      <c r="C24" s="72" t="s">
        <v>0</v>
      </c>
      <c r="D24" s="72" t="s">
        <v>0</v>
      </c>
      <c r="E24" s="211"/>
      <c r="F24" s="25"/>
      <c r="G24" s="212" t="s">
        <v>0</v>
      </c>
      <c r="H24" s="212" t="s">
        <v>0</v>
      </c>
      <c r="I24" s="72" t="s">
        <v>0</v>
      </c>
      <c r="J24" s="210"/>
      <c r="K24" s="25" t="s">
        <v>0</v>
      </c>
      <c r="L24" s="25" t="s">
        <v>0</v>
      </c>
    </row>
    <row r="25" spans="1:12" ht="15" x14ac:dyDescent="0.2">
      <c r="A25" s="25" t="s">
        <v>0</v>
      </c>
      <c r="B25" s="25" t="s">
        <v>0</v>
      </c>
      <c r="C25" s="72" t="s">
        <v>0</v>
      </c>
      <c r="D25" s="72" t="s">
        <v>0</v>
      </c>
      <c r="E25" s="211"/>
      <c r="F25" s="25"/>
      <c r="G25" s="212" t="s">
        <v>0</v>
      </c>
      <c r="H25" s="212" t="s">
        <v>0</v>
      </c>
      <c r="I25" s="72" t="s">
        <v>0</v>
      </c>
      <c r="J25" s="210"/>
      <c r="K25" s="25" t="s">
        <v>0</v>
      </c>
      <c r="L25" s="25" t="s">
        <v>0</v>
      </c>
    </row>
    <row r="26" spans="1:12" ht="15" x14ac:dyDescent="0.2">
      <c r="A26" s="25" t="s">
        <v>0</v>
      </c>
      <c r="B26" s="25" t="s">
        <v>0</v>
      </c>
      <c r="C26" s="72" t="s">
        <v>0</v>
      </c>
      <c r="D26" s="72" t="s">
        <v>0</v>
      </c>
      <c r="E26" s="211"/>
      <c r="F26" s="25"/>
      <c r="G26" s="212" t="s">
        <v>0</v>
      </c>
      <c r="H26" s="212" t="s">
        <v>0</v>
      </c>
      <c r="I26" s="72" t="s">
        <v>0</v>
      </c>
      <c r="J26" s="210"/>
      <c r="K26" s="25" t="s">
        <v>0</v>
      </c>
      <c r="L26" s="25" t="s">
        <v>0</v>
      </c>
    </row>
    <row r="27" spans="1:12" ht="15" x14ac:dyDescent="0.2">
      <c r="A27" s="25" t="s">
        <v>0</v>
      </c>
      <c r="B27" s="25" t="s">
        <v>0</v>
      </c>
      <c r="C27" s="72" t="s">
        <v>0</v>
      </c>
      <c r="D27" s="72" t="s">
        <v>0</v>
      </c>
      <c r="E27" s="211"/>
      <c r="F27" s="25"/>
      <c r="G27" s="212" t="s">
        <v>0</v>
      </c>
      <c r="H27" s="212" t="s">
        <v>0</v>
      </c>
      <c r="I27" s="72" t="s">
        <v>0</v>
      </c>
      <c r="J27" s="210"/>
      <c r="K27" s="25" t="s">
        <v>0</v>
      </c>
      <c r="L27" s="25" t="s">
        <v>0</v>
      </c>
    </row>
    <row r="28" spans="1:12" ht="15" x14ac:dyDescent="0.2">
      <c r="A28" s="25" t="s">
        <v>0</v>
      </c>
      <c r="B28" s="25" t="s">
        <v>0</v>
      </c>
      <c r="C28" s="72" t="s">
        <v>0</v>
      </c>
      <c r="D28" s="72" t="s">
        <v>0</v>
      </c>
      <c r="E28" s="211"/>
      <c r="F28" s="25"/>
      <c r="G28" s="212" t="s">
        <v>0</v>
      </c>
      <c r="H28" s="212" t="s">
        <v>0</v>
      </c>
      <c r="I28" s="72" t="s">
        <v>0</v>
      </c>
      <c r="J28" s="210"/>
      <c r="K28" s="25" t="s">
        <v>0</v>
      </c>
      <c r="L28" s="25" t="s">
        <v>0</v>
      </c>
    </row>
    <row r="29" spans="1:12" ht="15" x14ac:dyDescent="0.2">
      <c r="A29" s="25" t="s">
        <v>0</v>
      </c>
      <c r="B29" s="25" t="s">
        <v>0</v>
      </c>
      <c r="C29" s="72" t="s">
        <v>0</v>
      </c>
      <c r="D29" s="72" t="s">
        <v>0</v>
      </c>
      <c r="E29" s="211"/>
      <c r="F29" s="25"/>
      <c r="G29" s="212" t="s">
        <v>0</v>
      </c>
      <c r="H29" s="212" t="s">
        <v>0</v>
      </c>
      <c r="I29" s="72" t="s">
        <v>0</v>
      </c>
      <c r="J29" s="210"/>
      <c r="K29" s="25" t="s">
        <v>0</v>
      </c>
      <c r="L29" s="25" t="s">
        <v>0</v>
      </c>
    </row>
    <row r="30" spans="1:12" ht="15" x14ac:dyDescent="0.2">
      <c r="A30" s="25" t="s">
        <v>0</v>
      </c>
      <c r="B30" s="25" t="s">
        <v>0</v>
      </c>
      <c r="C30" s="72" t="s">
        <v>0</v>
      </c>
      <c r="D30" s="72" t="s">
        <v>0</v>
      </c>
      <c r="E30" s="211"/>
      <c r="F30" s="25"/>
      <c r="G30" s="212" t="s">
        <v>0</v>
      </c>
      <c r="H30" s="212" t="s">
        <v>0</v>
      </c>
      <c r="I30" s="72" t="s">
        <v>0</v>
      </c>
      <c r="J30" s="210"/>
      <c r="K30" s="25" t="s">
        <v>0</v>
      </c>
      <c r="L30" s="25" t="s">
        <v>0</v>
      </c>
    </row>
    <row r="31" spans="1:12" ht="15" x14ac:dyDescent="0.2">
      <c r="A31" s="25" t="s">
        <v>0</v>
      </c>
      <c r="B31" s="25" t="s">
        <v>0</v>
      </c>
      <c r="C31" s="72" t="s">
        <v>0</v>
      </c>
      <c r="D31" s="72" t="s">
        <v>0</v>
      </c>
      <c r="E31" s="211"/>
      <c r="F31" s="25"/>
      <c r="G31" s="212" t="s">
        <v>0</v>
      </c>
      <c r="H31" s="212" t="s">
        <v>0</v>
      </c>
      <c r="I31" s="72" t="s">
        <v>0</v>
      </c>
      <c r="J31" s="210"/>
      <c r="K31" s="25" t="s">
        <v>0</v>
      </c>
      <c r="L31" s="25" t="s">
        <v>0</v>
      </c>
    </row>
    <row r="32" spans="1:12" ht="15" x14ac:dyDescent="0.2">
      <c r="A32" s="25" t="s">
        <v>0</v>
      </c>
      <c r="B32" s="25" t="s">
        <v>0</v>
      </c>
      <c r="C32" s="72" t="s">
        <v>0</v>
      </c>
      <c r="D32" s="72" t="s">
        <v>0</v>
      </c>
      <c r="E32" s="211"/>
      <c r="F32" s="25"/>
      <c r="G32" s="212" t="s">
        <v>0</v>
      </c>
      <c r="H32" s="212" t="s">
        <v>0</v>
      </c>
      <c r="I32" s="72" t="s">
        <v>0</v>
      </c>
      <c r="J32" s="210"/>
      <c r="K32" s="25" t="s">
        <v>0</v>
      </c>
      <c r="L32" s="25" t="s">
        <v>0</v>
      </c>
    </row>
    <row r="33" spans="1:12" ht="15" x14ac:dyDescent="0.2">
      <c r="A33" s="25" t="s">
        <v>0</v>
      </c>
      <c r="B33" s="25" t="s">
        <v>0</v>
      </c>
      <c r="C33" s="72" t="s">
        <v>0</v>
      </c>
      <c r="D33" s="72" t="s">
        <v>0</v>
      </c>
      <c r="E33" s="211"/>
      <c r="F33" s="25"/>
      <c r="G33" s="212" t="s">
        <v>0</v>
      </c>
      <c r="H33" s="212" t="s">
        <v>0</v>
      </c>
      <c r="I33" s="72" t="s">
        <v>0</v>
      </c>
      <c r="J33" s="210"/>
      <c r="K33" s="25" t="s">
        <v>0</v>
      </c>
      <c r="L33" s="25" t="s">
        <v>0</v>
      </c>
    </row>
    <row r="34" spans="1:12" ht="15" x14ac:dyDescent="0.2">
      <c r="A34" s="25" t="s">
        <v>0</v>
      </c>
      <c r="B34" s="25" t="s">
        <v>0</v>
      </c>
      <c r="C34" s="72" t="s">
        <v>0</v>
      </c>
      <c r="D34" s="72" t="s">
        <v>0</v>
      </c>
      <c r="E34" s="211"/>
      <c r="F34" s="25"/>
      <c r="G34" s="212" t="s">
        <v>0</v>
      </c>
      <c r="H34" s="212" t="s">
        <v>0</v>
      </c>
      <c r="I34" s="72" t="s">
        <v>0</v>
      </c>
      <c r="J34" s="210"/>
      <c r="K34" s="25" t="s">
        <v>0</v>
      </c>
      <c r="L34" s="25" t="s">
        <v>0</v>
      </c>
    </row>
    <row r="35" spans="1:12" ht="15" x14ac:dyDescent="0.2">
      <c r="A35" s="25" t="s">
        <v>0</v>
      </c>
      <c r="B35" s="25" t="s">
        <v>0</v>
      </c>
      <c r="C35" s="72" t="s">
        <v>0</v>
      </c>
      <c r="D35" s="72" t="s">
        <v>0</v>
      </c>
      <c r="E35" s="211"/>
      <c r="F35" s="25"/>
      <c r="G35" s="212" t="s">
        <v>0</v>
      </c>
      <c r="H35" s="212" t="s">
        <v>0</v>
      </c>
      <c r="I35" s="72" t="s">
        <v>0</v>
      </c>
      <c r="J35" s="210"/>
      <c r="K35" s="25" t="s">
        <v>0</v>
      </c>
      <c r="L35" s="25" t="s">
        <v>0</v>
      </c>
    </row>
    <row r="36" spans="1:12" ht="15" x14ac:dyDescent="0.2">
      <c r="A36" s="25" t="s">
        <v>0</v>
      </c>
      <c r="B36" s="25" t="s">
        <v>0</v>
      </c>
      <c r="C36" s="72" t="s">
        <v>0</v>
      </c>
      <c r="D36" s="72" t="s">
        <v>0</v>
      </c>
      <c r="E36" s="211"/>
      <c r="F36" s="25"/>
      <c r="G36" s="212" t="s">
        <v>0</v>
      </c>
      <c r="H36" s="212" t="s">
        <v>0</v>
      </c>
      <c r="I36" s="72" t="s">
        <v>0</v>
      </c>
      <c r="J36" s="210"/>
      <c r="K36" s="25" t="s">
        <v>0</v>
      </c>
      <c r="L36" s="25" t="s">
        <v>0</v>
      </c>
    </row>
    <row r="37" spans="1:12" ht="15" x14ac:dyDescent="0.2">
      <c r="A37" s="25" t="s">
        <v>0</v>
      </c>
      <c r="B37" s="25" t="s">
        <v>0</v>
      </c>
      <c r="C37" s="72" t="s">
        <v>0</v>
      </c>
      <c r="D37" s="72" t="s">
        <v>0</v>
      </c>
      <c r="E37" s="211"/>
      <c r="F37" s="25"/>
      <c r="G37" s="212" t="s">
        <v>0</v>
      </c>
      <c r="H37" s="212" t="s">
        <v>0</v>
      </c>
      <c r="I37" s="72" t="s">
        <v>0</v>
      </c>
      <c r="J37" s="210"/>
      <c r="K37" s="25" t="s">
        <v>0</v>
      </c>
      <c r="L37" s="25" t="s">
        <v>0</v>
      </c>
    </row>
    <row r="38" spans="1:12" ht="15" x14ac:dyDescent="0.2">
      <c r="A38" s="25" t="s">
        <v>0</v>
      </c>
      <c r="B38" s="25" t="s">
        <v>0</v>
      </c>
      <c r="C38" s="72" t="s">
        <v>0</v>
      </c>
      <c r="D38" s="72" t="s">
        <v>0</v>
      </c>
      <c r="E38" s="211"/>
      <c r="F38" s="25"/>
      <c r="G38" s="212" t="s">
        <v>0</v>
      </c>
      <c r="H38" s="212" t="s">
        <v>0</v>
      </c>
      <c r="I38" s="72" t="s">
        <v>0</v>
      </c>
      <c r="J38" s="210"/>
      <c r="K38" s="25" t="s">
        <v>0</v>
      </c>
      <c r="L38" s="25" t="s">
        <v>0</v>
      </c>
    </row>
    <row r="39" spans="1:12" ht="15" x14ac:dyDescent="0.2">
      <c r="A39" s="25" t="s">
        <v>0</v>
      </c>
      <c r="B39" s="25" t="s">
        <v>0</v>
      </c>
      <c r="C39" s="72" t="s">
        <v>0</v>
      </c>
      <c r="D39" s="72" t="s">
        <v>0</v>
      </c>
      <c r="E39" s="211"/>
      <c r="F39" s="25"/>
      <c r="G39" s="212" t="s">
        <v>0</v>
      </c>
      <c r="H39" s="212" t="s">
        <v>0</v>
      </c>
      <c r="I39" s="72" t="s">
        <v>0</v>
      </c>
      <c r="J39" s="210"/>
      <c r="K39" s="25" t="s">
        <v>0</v>
      </c>
      <c r="L39" s="25" t="s">
        <v>0</v>
      </c>
    </row>
    <row r="40" spans="1:12" ht="15" x14ac:dyDescent="0.2">
      <c r="A40" s="25" t="s">
        <v>0</v>
      </c>
      <c r="B40" s="25" t="s">
        <v>0</v>
      </c>
      <c r="C40" s="72" t="s">
        <v>0</v>
      </c>
      <c r="D40" s="72" t="s">
        <v>0</v>
      </c>
      <c r="E40" s="211"/>
      <c r="F40" s="25"/>
      <c r="G40" s="212" t="s">
        <v>0</v>
      </c>
      <c r="H40" s="212" t="s">
        <v>0</v>
      </c>
      <c r="I40" s="72" t="s">
        <v>0</v>
      </c>
      <c r="J40" s="210"/>
      <c r="K40" s="25" t="s">
        <v>0</v>
      </c>
      <c r="L40" s="25" t="s">
        <v>0</v>
      </c>
    </row>
    <row r="41" spans="1:12" ht="15" x14ac:dyDescent="0.2">
      <c r="A41" s="25" t="s">
        <v>0</v>
      </c>
      <c r="B41" s="25" t="s">
        <v>0</v>
      </c>
      <c r="C41" s="72" t="s">
        <v>0</v>
      </c>
      <c r="D41" s="72" t="s">
        <v>0</v>
      </c>
      <c r="E41" s="211"/>
      <c r="F41" s="25"/>
      <c r="G41" s="212" t="s">
        <v>0</v>
      </c>
      <c r="H41" s="212" t="s">
        <v>0</v>
      </c>
      <c r="I41" s="72" t="s">
        <v>0</v>
      </c>
      <c r="J41" s="210"/>
      <c r="K41" s="25" t="s">
        <v>0</v>
      </c>
      <c r="L41" s="25" t="s">
        <v>0</v>
      </c>
    </row>
    <row r="42" spans="1:12" ht="15" x14ac:dyDescent="0.2">
      <c r="A42" s="25" t="s">
        <v>0</v>
      </c>
      <c r="B42" s="25" t="s">
        <v>0</v>
      </c>
      <c r="C42" s="72" t="s">
        <v>0</v>
      </c>
      <c r="D42" s="72" t="s">
        <v>0</v>
      </c>
      <c r="E42" s="211"/>
      <c r="F42" s="25"/>
      <c r="G42" s="212" t="s">
        <v>0</v>
      </c>
      <c r="H42" s="212" t="s">
        <v>0</v>
      </c>
      <c r="I42" s="72" t="s">
        <v>0</v>
      </c>
      <c r="J42" s="210"/>
      <c r="K42" s="25" t="s">
        <v>0</v>
      </c>
      <c r="L42" s="25" t="s">
        <v>0</v>
      </c>
    </row>
    <row r="43" spans="1:12" ht="15" x14ac:dyDescent="0.2">
      <c r="A43" s="25" t="s">
        <v>0</v>
      </c>
      <c r="B43" s="25" t="s">
        <v>0</v>
      </c>
      <c r="C43" s="72" t="s">
        <v>0</v>
      </c>
      <c r="D43" s="72" t="s">
        <v>0</v>
      </c>
      <c r="E43" s="211"/>
      <c r="F43" s="25"/>
      <c r="G43" s="212" t="s">
        <v>0</v>
      </c>
      <c r="H43" s="212" t="s">
        <v>0</v>
      </c>
      <c r="I43" s="72" t="s">
        <v>0</v>
      </c>
      <c r="J43" s="210"/>
      <c r="K43" s="25" t="s">
        <v>0</v>
      </c>
      <c r="L43" s="25" t="s">
        <v>0</v>
      </c>
    </row>
    <row r="44" spans="1:12" ht="15" x14ac:dyDescent="0.2">
      <c r="A44" s="25" t="s">
        <v>0</v>
      </c>
      <c r="B44" s="25" t="s">
        <v>0</v>
      </c>
      <c r="C44" s="72" t="s">
        <v>0</v>
      </c>
      <c r="D44" s="72" t="s">
        <v>0</v>
      </c>
      <c r="E44" s="211"/>
      <c r="F44" s="25"/>
      <c r="G44" s="212" t="s">
        <v>0</v>
      </c>
      <c r="H44" s="212" t="s">
        <v>0</v>
      </c>
      <c r="I44" s="72" t="s">
        <v>0</v>
      </c>
      <c r="J44" s="210"/>
      <c r="K44" s="25" t="s">
        <v>0</v>
      </c>
      <c r="L44" s="25" t="s">
        <v>0</v>
      </c>
    </row>
    <row r="45" spans="1:12" ht="15" x14ac:dyDescent="0.2">
      <c r="A45" s="25" t="s">
        <v>0</v>
      </c>
      <c r="B45" s="25" t="s">
        <v>0</v>
      </c>
      <c r="C45" s="72" t="s">
        <v>0</v>
      </c>
      <c r="D45" s="72" t="s">
        <v>0</v>
      </c>
      <c r="E45" s="211"/>
      <c r="F45" s="25"/>
      <c r="G45" s="212" t="s">
        <v>0</v>
      </c>
      <c r="H45" s="212" t="s">
        <v>0</v>
      </c>
      <c r="I45" s="72" t="s">
        <v>0</v>
      </c>
      <c r="J45" s="210"/>
      <c r="K45" s="25" t="s">
        <v>0</v>
      </c>
      <c r="L45" s="25" t="s">
        <v>0</v>
      </c>
    </row>
    <row r="46" spans="1:12" ht="15" x14ac:dyDescent="0.2">
      <c r="A46" s="25" t="s">
        <v>0</v>
      </c>
      <c r="B46" s="25" t="s">
        <v>0</v>
      </c>
      <c r="C46" s="72" t="s">
        <v>0</v>
      </c>
      <c r="D46" s="72" t="s">
        <v>0</v>
      </c>
      <c r="E46" s="211"/>
      <c r="F46" s="25"/>
      <c r="G46" s="212" t="s">
        <v>0</v>
      </c>
      <c r="H46" s="212" t="s">
        <v>0</v>
      </c>
      <c r="I46" s="72" t="s">
        <v>0</v>
      </c>
      <c r="J46" s="210"/>
      <c r="K46" s="25" t="s">
        <v>0</v>
      </c>
      <c r="L46" s="25" t="s">
        <v>0</v>
      </c>
    </row>
    <row r="47" spans="1:12" ht="15" x14ac:dyDescent="0.2">
      <c r="A47" s="25" t="s">
        <v>0</v>
      </c>
      <c r="B47" s="25" t="s">
        <v>0</v>
      </c>
      <c r="C47" s="72" t="s">
        <v>0</v>
      </c>
      <c r="D47" s="72" t="s">
        <v>0</v>
      </c>
      <c r="E47" s="211"/>
      <c r="F47" s="25"/>
      <c r="G47" s="212" t="s">
        <v>0</v>
      </c>
      <c r="H47" s="212" t="s">
        <v>0</v>
      </c>
      <c r="I47" s="72" t="s">
        <v>0</v>
      </c>
      <c r="J47" s="210"/>
      <c r="K47" s="25" t="s">
        <v>0</v>
      </c>
      <c r="L47" s="25" t="s">
        <v>0</v>
      </c>
    </row>
    <row r="48" spans="1:12" ht="15" x14ac:dyDescent="0.2">
      <c r="A48" s="25" t="s">
        <v>0</v>
      </c>
      <c r="B48" s="25" t="s">
        <v>0</v>
      </c>
      <c r="C48" s="72" t="s">
        <v>0</v>
      </c>
      <c r="D48" s="72" t="s">
        <v>0</v>
      </c>
      <c r="E48" s="211"/>
      <c r="F48" s="25"/>
      <c r="G48" s="212" t="s">
        <v>0</v>
      </c>
      <c r="H48" s="212" t="s">
        <v>0</v>
      </c>
      <c r="I48" s="72" t="s">
        <v>0</v>
      </c>
      <c r="J48" s="210"/>
      <c r="K48" s="25" t="s">
        <v>0</v>
      </c>
      <c r="L48" s="25" t="s">
        <v>0</v>
      </c>
    </row>
    <row r="49" spans="1:12" ht="15" x14ac:dyDescent="0.2">
      <c r="A49" s="25" t="s">
        <v>0</v>
      </c>
      <c r="B49" s="25" t="s">
        <v>0</v>
      </c>
      <c r="C49" s="72" t="s">
        <v>0</v>
      </c>
      <c r="D49" s="72" t="s">
        <v>0</v>
      </c>
      <c r="E49" s="211"/>
      <c r="F49" s="25"/>
      <c r="G49" s="212" t="s">
        <v>0</v>
      </c>
      <c r="H49" s="212" t="s">
        <v>0</v>
      </c>
      <c r="I49" s="72" t="s">
        <v>0</v>
      </c>
      <c r="J49" s="210"/>
      <c r="K49" s="25" t="s">
        <v>0</v>
      </c>
      <c r="L49" s="25" t="s">
        <v>0</v>
      </c>
    </row>
    <row r="50" spans="1:12" ht="15" x14ac:dyDescent="0.2">
      <c r="A50" s="25" t="s">
        <v>0</v>
      </c>
      <c r="B50" s="25" t="s">
        <v>0</v>
      </c>
      <c r="C50" s="72" t="s">
        <v>0</v>
      </c>
      <c r="D50" s="72" t="s">
        <v>0</v>
      </c>
      <c r="E50" s="211"/>
      <c r="F50" s="25"/>
      <c r="G50" s="212" t="s">
        <v>0</v>
      </c>
      <c r="H50" s="212" t="s">
        <v>0</v>
      </c>
      <c r="I50" s="72" t="s">
        <v>0</v>
      </c>
      <c r="J50" s="210"/>
      <c r="K50" s="25" t="s">
        <v>0</v>
      </c>
      <c r="L50" s="25" t="s">
        <v>0</v>
      </c>
    </row>
    <row r="51" spans="1:12" ht="15" x14ac:dyDescent="0.2">
      <c r="A51" s="25" t="s">
        <v>0</v>
      </c>
      <c r="B51" s="25" t="s">
        <v>0</v>
      </c>
      <c r="C51" s="72" t="s">
        <v>0</v>
      </c>
      <c r="D51" s="72" t="s">
        <v>0</v>
      </c>
      <c r="E51" s="211"/>
      <c r="F51" s="25"/>
      <c r="G51" s="212" t="s">
        <v>0</v>
      </c>
      <c r="H51" s="212" t="s">
        <v>0</v>
      </c>
      <c r="I51" s="72" t="s">
        <v>0</v>
      </c>
      <c r="J51" s="210"/>
      <c r="K51" s="25" t="s">
        <v>0</v>
      </c>
      <c r="L51" s="25" t="s">
        <v>0</v>
      </c>
    </row>
    <row r="52" spans="1:12" ht="15" x14ac:dyDescent="0.2">
      <c r="A52" s="25" t="s">
        <v>0</v>
      </c>
      <c r="B52" s="25" t="s">
        <v>0</v>
      </c>
      <c r="C52" s="72" t="s">
        <v>0</v>
      </c>
      <c r="D52" s="72" t="s">
        <v>0</v>
      </c>
      <c r="E52" s="211"/>
      <c r="F52" s="25"/>
      <c r="G52" s="212" t="s">
        <v>0</v>
      </c>
      <c r="H52" s="212" t="s">
        <v>0</v>
      </c>
      <c r="I52" s="72" t="s">
        <v>0</v>
      </c>
      <c r="J52" s="210"/>
      <c r="K52" s="25" t="s">
        <v>0</v>
      </c>
      <c r="L52" s="25" t="s">
        <v>0</v>
      </c>
    </row>
    <row r="53" spans="1:12" ht="15" x14ac:dyDescent="0.2">
      <c r="A53" s="25" t="s">
        <v>0</v>
      </c>
      <c r="B53" s="25" t="s">
        <v>0</v>
      </c>
      <c r="C53" s="72" t="s">
        <v>0</v>
      </c>
      <c r="D53" s="72" t="s">
        <v>0</v>
      </c>
      <c r="E53" s="211"/>
      <c r="F53" s="25"/>
      <c r="G53" s="212" t="s">
        <v>0</v>
      </c>
      <c r="H53" s="212" t="s">
        <v>0</v>
      </c>
      <c r="I53" s="72" t="s">
        <v>0</v>
      </c>
      <c r="J53" s="210"/>
      <c r="K53" s="25" t="s">
        <v>0</v>
      </c>
      <c r="L53" s="25" t="s">
        <v>0</v>
      </c>
    </row>
    <row r="54" spans="1:12" ht="15" x14ac:dyDescent="0.2">
      <c r="A54" s="25" t="s">
        <v>0</v>
      </c>
      <c r="B54" s="25" t="s">
        <v>0</v>
      </c>
      <c r="C54" s="72" t="s">
        <v>0</v>
      </c>
      <c r="D54" s="72" t="s">
        <v>0</v>
      </c>
      <c r="E54" s="211"/>
      <c r="F54" s="25"/>
      <c r="G54" s="212" t="s">
        <v>0</v>
      </c>
      <c r="H54" s="212" t="s">
        <v>0</v>
      </c>
      <c r="I54" s="72" t="s">
        <v>0</v>
      </c>
      <c r="J54" s="210"/>
      <c r="K54" s="25" t="s">
        <v>0</v>
      </c>
      <c r="L54" s="25" t="s">
        <v>0</v>
      </c>
    </row>
    <row r="55" spans="1:12" ht="15" x14ac:dyDescent="0.2">
      <c r="A55" s="25" t="s">
        <v>0</v>
      </c>
      <c r="B55" s="25" t="s">
        <v>0</v>
      </c>
      <c r="C55" s="72" t="s">
        <v>0</v>
      </c>
      <c r="D55" s="72" t="s">
        <v>0</v>
      </c>
      <c r="E55" s="211"/>
      <c r="F55" s="25"/>
      <c r="G55" s="212" t="s">
        <v>0</v>
      </c>
      <c r="H55" s="212" t="s">
        <v>0</v>
      </c>
      <c r="I55" s="72" t="s">
        <v>0</v>
      </c>
      <c r="J55" s="210"/>
      <c r="K55" s="25" t="s">
        <v>0</v>
      </c>
      <c r="L55" s="25" t="s">
        <v>0</v>
      </c>
    </row>
    <row r="56" spans="1:12" ht="15" x14ac:dyDescent="0.2">
      <c r="A56" s="25" t="s">
        <v>0</v>
      </c>
      <c r="B56" s="25" t="s">
        <v>0</v>
      </c>
      <c r="C56" s="72" t="s">
        <v>0</v>
      </c>
      <c r="D56" s="72" t="s">
        <v>0</v>
      </c>
      <c r="E56" s="211"/>
      <c r="F56" s="25"/>
      <c r="G56" s="212" t="s">
        <v>0</v>
      </c>
      <c r="H56" s="212" t="s">
        <v>0</v>
      </c>
      <c r="I56" s="72" t="s">
        <v>0</v>
      </c>
      <c r="J56" s="210"/>
      <c r="K56" s="25" t="s">
        <v>0</v>
      </c>
      <c r="L56" s="25" t="s">
        <v>0</v>
      </c>
    </row>
    <row r="57" spans="1:12" ht="15" x14ac:dyDescent="0.2">
      <c r="A57" s="25" t="s">
        <v>0</v>
      </c>
      <c r="B57" s="25" t="s">
        <v>0</v>
      </c>
      <c r="C57" s="72" t="s">
        <v>0</v>
      </c>
      <c r="D57" s="72" t="s">
        <v>0</v>
      </c>
      <c r="E57" s="211"/>
      <c r="F57" s="25"/>
      <c r="G57" s="212" t="s">
        <v>0</v>
      </c>
      <c r="H57" s="212" t="s">
        <v>0</v>
      </c>
      <c r="I57" s="72" t="s">
        <v>0</v>
      </c>
      <c r="J57" s="210"/>
      <c r="K57" s="25" t="s">
        <v>0</v>
      </c>
      <c r="L57" s="25" t="s">
        <v>0</v>
      </c>
    </row>
    <row r="58" spans="1:12" ht="15" x14ac:dyDescent="0.2">
      <c r="A58" s="25" t="s">
        <v>0</v>
      </c>
      <c r="B58" s="25" t="s">
        <v>0</v>
      </c>
      <c r="C58" s="72" t="s">
        <v>0</v>
      </c>
      <c r="D58" s="72" t="s">
        <v>0</v>
      </c>
      <c r="E58" s="211"/>
      <c r="F58" s="25"/>
      <c r="G58" s="212" t="s">
        <v>0</v>
      </c>
      <c r="H58" s="212" t="s">
        <v>0</v>
      </c>
      <c r="I58" s="72" t="s">
        <v>0</v>
      </c>
      <c r="J58" s="210"/>
      <c r="K58" s="25" t="s">
        <v>0</v>
      </c>
      <c r="L58" s="25" t="s">
        <v>0</v>
      </c>
    </row>
    <row r="59" spans="1:12" ht="15" x14ac:dyDescent="0.2">
      <c r="A59" s="25" t="s">
        <v>0</v>
      </c>
      <c r="B59" s="25" t="s">
        <v>0</v>
      </c>
      <c r="C59" s="72" t="s">
        <v>0</v>
      </c>
      <c r="D59" s="72" t="s">
        <v>0</v>
      </c>
      <c r="E59" s="211"/>
      <c r="F59" s="25"/>
      <c r="G59" s="212" t="s">
        <v>0</v>
      </c>
      <c r="H59" s="212" t="s">
        <v>0</v>
      </c>
      <c r="I59" s="72" t="s">
        <v>0</v>
      </c>
      <c r="J59" s="210"/>
      <c r="K59" s="25" t="s">
        <v>0</v>
      </c>
      <c r="L59" s="25" t="s">
        <v>0</v>
      </c>
    </row>
    <row r="60" spans="1:12" ht="15" x14ac:dyDescent="0.2">
      <c r="A60" s="25" t="s">
        <v>0</v>
      </c>
      <c r="B60" s="25" t="s">
        <v>0</v>
      </c>
      <c r="C60" s="72" t="s">
        <v>0</v>
      </c>
      <c r="D60" s="72" t="s">
        <v>0</v>
      </c>
      <c r="E60" s="211"/>
      <c r="F60" s="25"/>
      <c r="G60" s="212" t="s">
        <v>0</v>
      </c>
      <c r="H60" s="212" t="s">
        <v>0</v>
      </c>
      <c r="I60" s="72" t="s">
        <v>0</v>
      </c>
      <c r="J60" s="210"/>
      <c r="K60" s="25" t="s">
        <v>0</v>
      </c>
      <c r="L60" s="25" t="s">
        <v>0</v>
      </c>
    </row>
    <row r="61" spans="1:12" ht="15" x14ac:dyDescent="0.2">
      <c r="A61" s="213"/>
      <c r="B61" s="213"/>
      <c r="C61" s="214"/>
      <c r="D61" s="214"/>
      <c r="E61" s="208"/>
      <c r="F61" s="213"/>
      <c r="G61" s="212"/>
      <c r="H61" s="212"/>
      <c r="I61" s="214"/>
      <c r="J61" s="210"/>
      <c r="K61" s="213"/>
      <c r="L61" s="213"/>
    </row>
    <row r="62" spans="1:12" ht="18" x14ac:dyDescent="0.2">
      <c r="A62" s="25"/>
      <c r="B62" s="25"/>
      <c r="C62" s="25"/>
      <c r="D62" s="25"/>
      <c r="E62" s="25"/>
      <c r="F62" s="25"/>
      <c r="G62" s="25"/>
      <c r="H62" s="25"/>
      <c r="I62" s="215"/>
      <c r="J62" s="244" t="s">
        <v>201</v>
      </c>
      <c r="K62" s="216"/>
      <c r="L62" s="216">
        <f>SUM(L9:L61)</f>
        <v>0</v>
      </c>
    </row>
    <row r="63" spans="1:12" x14ac:dyDescent="0.2">
      <c r="I63" s="201"/>
      <c r="J63" s="201"/>
      <c r="K63" s="201"/>
      <c r="L63" s="201"/>
    </row>
  </sheetData>
  <mergeCells count="2">
    <mergeCell ref="C8:D8"/>
    <mergeCell ref="E8:F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7963B-D8A4-4F31-A04B-6D4701FDF06F}">
  <sheetPr>
    <pageSetUpPr fitToPage="1"/>
  </sheetPr>
  <dimension ref="A12:K14"/>
  <sheetViews>
    <sheetView workbookViewId="0">
      <selection activeCell="A14" sqref="A14:K14"/>
    </sheetView>
  </sheetViews>
  <sheetFormatPr defaultRowHeight="12.75" x14ac:dyDescent="0.2"/>
  <sheetData>
    <row r="12" spans="1:11" ht="25.5" x14ac:dyDescent="0.2">
      <c r="A12" s="246" t="s">
        <v>207</v>
      </c>
      <c r="B12" s="246"/>
      <c r="C12" s="246"/>
      <c r="D12" s="246"/>
      <c r="E12" s="246"/>
      <c r="F12" s="246"/>
      <c r="G12" s="246"/>
      <c r="H12" s="246"/>
      <c r="I12" s="246"/>
      <c r="J12" s="246"/>
      <c r="K12" s="246"/>
    </row>
    <row r="13" spans="1:11" ht="25.5" x14ac:dyDescent="0.35">
      <c r="A13" s="225"/>
      <c r="B13" s="225"/>
      <c r="C13" s="225"/>
      <c r="D13" s="226"/>
      <c r="E13" s="225"/>
      <c r="F13" s="225"/>
      <c r="G13" s="225"/>
      <c r="H13" s="225"/>
      <c r="I13" s="225"/>
      <c r="J13" s="225"/>
      <c r="K13" s="225"/>
    </row>
    <row r="14" spans="1:11" ht="25.5" x14ac:dyDescent="0.35">
      <c r="A14" s="247" t="s">
        <v>210</v>
      </c>
      <c r="B14" s="247"/>
      <c r="C14" s="247"/>
      <c r="D14" s="247"/>
      <c r="E14" s="247"/>
      <c r="F14" s="247"/>
      <c r="G14" s="247"/>
      <c r="H14" s="247"/>
      <c r="I14" s="247"/>
      <c r="J14" s="247"/>
      <c r="K14" s="247"/>
    </row>
  </sheetData>
  <mergeCells count="2">
    <mergeCell ref="A12:K12"/>
    <mergeCell ref="A14:K14"/>
  </mergeCells>
  <printOptions horizontalCentered="1"/>
  <pageMargins left="0.7" right="0.7" top="0.75" bottom="0.75" header="0.3" footer="0.3"/>
  <pageSetup scale="94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2:K57"/>
  <sheetViews>
    <sheetView topLeftCell="A10" workbookViewId="0">
      <selection activeCell="A4" sqref="A4"/>
    </sheetView>
  </sheetViews>
  <sheetFormatPr defaultColWidth="11.7109375" defaultRowHeight="12.75" x14ac:dyDescent="0.2"/>
  <cols>
    <col min="1" max="1" width="21.7109375" customWidth="1"/>
    <col min="2" max="2" width="19.85546875" customWidth="1"/>
    <col min="3" max="3" width="16.7109375" style="1" customWidth="1"/>
    <col min="4" max="4" width="19.5703125" style="1" customWidth="1"/>
    <col min="5" max="5" width="31" style="1" bestFit="1" customWidth="1"/>
    <col min="6" max="6" width="16.7109375" style="1" customWidth="1"/>
  </cols>
  <sheetData>
    <row r="2" spans="1:11" ht="20.25" x14ac:dyDescent="0.3">
      <c r="A2" s="122" t="s">
        <v>205</v>
      </c>
      <c r="B2" s="227"/>
      <c r="C2" s="228"/>
      <c r="D2"/>
      <c r="K2" s="35"/>
    </row>
    <row r="3" spans="1:11" x14ac:dyDescent="0.2">
      <c r="A3" s="26"/>
      <c r="B3" s="26"/>
      <c r="D3"/>
      <c r="J3" t="s">
        <v>0</v>
      </c>
      <c r="K3" s="40"/>
    </row>
    <row r="4" spans="1:11" ht="20.25" x14ac:dyDescent="0.3">
      <c r="A4" s="122" t="s">
        <v>211</v>
      </c>
      <c r="B4" s="91"/>
      <c r="D4"/>
    </row>
    <row r="5" spans="1:11" ht="20.25" x14ac:dyDescent="0.3">
      <c r="A5" s="122"/>
      <c r="B5" s="91"/>
      <c r="D5"/>
    </row>
    <row r="6" spans="1:11" ht="20.25" x14ac:dyDescent="0.3">
      <c r="A6" s="122"/>
      <c r="B6" s="91"/>
      <c r="D6"/>
    </row>
    <row r="7" spans="1:11" x14ac:dyDescent="0.2">
      <c r="D7"/>
      <c r="K7" t="s">
        <v>138</v>
      </c>
    </row>
    <row r="8" spans="1:11" x14ac:dyDescent="0.2">
      <c r="B8" s="67" t="s">
        <v>132</v>
      </c>
      <c r="D8"/>
    </row>
    <row r="9" spans="1:11" ht="13.5" thickBot="1" x14ac:dyDescent="0.25">
      <c r="D9"/>
    </row>
    <row r="10" spans="1:11" x14ac:dyDescent="0.2">
      <c r="A10" s="52"/>
      <c r="B10" s="53"/>
      <c r="C10" s="54"/>
      <c r="D10" s="53"/>
      <c r="E10" s="54"/>
      <c r="F10" s="55"/>
    </row>
    <row r="11" spans="1:11" x14ac:dyDescent="0.2">
      <c r="A11" s="56" t="s">
        <v>142</v>
      </c>
      <c r="B11" s="229"/>
      <c r="C11" s="48"/>
      <c r="D11" s="44" t="s">
        <v>143</v>
      </c>
      <c r="E11" s="142" t="s">
        <v>152</v>
      </c>
      <c r="F11" s="57"/>
    </row>
    <row r="12" spans="1:11" x14ac:dyDescent="0.2">
      <c r="A12" s="56"/>
      <c r="B12" s="27"/>
      <c r="C12" s="48"/>
      <c r="D12" s="44"/>
      <c r="E12" s="27"/>
      <c r="F12" s="57"/>
    </row>
    <row r="13" spans="1:11" x14ac:dyDescent="0.2">
      <c r="A13" s="56" t="s">
        <v>144</v>
      </c>
      <c r="B13" s="229"/>
      <c r="C13" s="48"/>
      <c r="D13" s="44" t="s">
        <v>145</v>
      </c>
      <c r="E13" s="143" t="s">
        <v>153</v>
      </c>
      <c r="F13" s="57"/>
    </row>
    <row r="14" spans="1:11" x14ac:dyDescent="0.2">
      <c r="A14" s="56"/>
      <c r="B14" s="27"/>
      <c r="C14" s="48"/>
      <c r="D14" s="44"/>
      <c r="E14" s="27"/>
      <c r="F14" s="57"/>
    </row>
    <row r="15" spans="1:11" x14ac:dyDescent="0.2">
      <c r="A15" s="56" t="s">
        <v>146</v>
      </c>
      <c r="B15" s="229"/>
      <c r="C15" s="48"/>
      <c r="D15" s="43" t="s">
        <v>41</v>
      </c>
      <c r="E15" s="143" t="s">
        <v>147</v>
      </c>
      <c r="F15" s="57"/>
    </row>
    <row r="16" spans="1:11" x14ac:dyDescent="0.2">
      <c r="A16" s="56"/>
      <c r="B16" s="27"/>
      <c r="C16" s="48"/>
      <c r="D16" s="43"/>
      <c r="E16" s="27"/>
      <c r="F16" s="57"/>
    </row>
    <row r="17" spans="1:6" x14ac:dyDescent="0.2">
      <c r="A17" s="56" t="s">
        <v>148</v>
      </c>
      <c r="B17" s="229"/>
      <c r="C17" s="48"/>
      <c r="D17" s="43" t="s">
        <v>52</v>
      </c>
      <c r="E17" s="231"/>
      <c r="F17" s="57"/>
    </row>
    <row r="18" spans="1:6" x14ac:dyDescent="0.2">
      <c r="A18" s="56"/>
      <c r="B18" s="142"/>
      <c r="C18" s="48"/>
      <c r="D18" s="43" t="s">
        <v>0</v>
      </c>
      <c r="E18" s="27"/>
      <c r="F18" s="57"/>
    </row>
    <row r="19" spans="1:6" x14ac:dyDescent="0.2">
      <c r="A19" s="76" t="s">
        <v>149</v>
      </c>
      <c r="B19" s="230"/>
      <c r="C19" s="48"/>
      <c r="D19" s="43" t="s">
        <v>0</v>
      </c>
      <c r="E19" s="27" t="s">
        <v>0</v>
      </c>
      <c r="F19" s="57"/>
    </row>
    <row r="20" spans="1:6" ht="13.5" thickBot="1" x14ac:dyDescent="0.25">
      <c r="A20" s="58"/>
      <c r="B20" s="59"/>
      <c r="C20" s="60"/>
      <c r="D20" s="85" t="s">
        <v>0</v>
      </c>
      <c r="E20" s="60"/>
      <c r="F20" s="61"/>
    </row>
    <row r="21" spans="1:6" x14ac:dyDescent="0.2">
      <c r="D21"/>
    </row>
    <row r="22" spans="1:6" x14ac:dyDescent="0.2">
      <c r="C22" s="42" t="s">
        <v>133</v>
      </c>
      <c r="D22"/>
    </row>
    <row r="24" spans="1:6" x14ac:dyDescent="0.2">
      <c r="A24" s="19"/>
      <c r="B24" s="20"/>
      <c r="C24" s="37"/>
      <c r="D24" s="37"/>
      <c r="E24" s="37"/>
      <c r="F24" s="24"/>
    </row>
    <row r="25" spans="1:6" x14ac:dyDescent="0.2">
      <c r="A25" s="71" t="s">
        <v>24</v>
      </c>
      <c r="C25" s="217"/>
      <c r="F25" s="8"/>
    </row>
    <row r="26" spans="1:6" x14ac:dyDescent="0.2">
      <c r="A26" s="71"/>
      <c r="C26" s="18"/>
      <c r="D26" s="38" t="s">
        <v>202</v>
      </c>
      <c r="F26" s="8"/>
    </row>
    <row r="27" spans="1:6" ht="13.5" thickBot="1" x14ac:dyDescent="0.25">
      <c r="A27" s="71" t="s">
        <v>23</v>
      </c>
      <c r="C27" s="144">
        <f>SUM(C25:C25)</f>
        <v>0</v>
      </c>
      <c r="D27" s="43" t="s">
        <v>44</v>
      </c>
      <c r="F27" s="8"/>
    </row>
    <row r="28" spans="1:6" ht="13.5" thickTop="1" x14ac:dyDescent="0.2">
      <c r="A28" s="39" t="s">
        <v>0</v>
      </c>
      <c r="B28" s="3"/>
      <c r="C28" s="12"/>
      <c r="D28" s="77" t="s">
        <v>0</v>
      </c>
      <c r="E28" s="2"/>
      <c r="F28" s="11"/>
    </row>
    <row r="29" spans="1:6" x14ac:dyDescent="0.2">
      <c r="A29" s="3"/>
      <c r="B29" s="3"/>
      <c r="C29" s="2"/>
      <c r="D29" s="2"/>
      <c r="E29" s="2"/>
      <c r="F29" s="2"/>
    </row>
    <row r="30" spans="1:6" x14ac:dyDescent="0.2">
      <c r="A30" s="9"/>
      <c r="F30" s="8"/>
    </row>
    <row r="31" spans="1:6" x14ac:dyDescent="0.2">
      <c r="A31" s="10" t="s">
        <v>6</v>
      </c>
      <c r="B31" s="3"/>
      <c r="C31" s="2"/>
      <c r="D31" s="2"/>
      <c r="E31" s="2"/>
      <c r="F31" s="11"/>
    </row>
    <row r="32" spans="1:6" x14ac:dyDescent="0.2">
      <c r="A32" s="17" t="s">
        <v>203</v>
      </c>
      <c r="B32" s="15"/>
      <c r="C32" s="15"/>
      <c r="D32" s="15"/>
      <c r="E32" s="15"/>
      <c r="F32" s="16"/>
    </row>
    <row r="33" spans="1:6" x14ac:dyDescent="0.2">
      <c r="A33" s="10"/>
      <c r="B33" s="3"/>
      <c r="C33" s="5" t="s">
        <v>3</v>
      </c>
      <c r="D33" s="5" t="s">
        <v>7</v>
      </c>
      <c r="E33" s="5" t="s">
        <v>31</v>
      </c>
      <c r="F33" s="7" t="s">
        <v>4</v>
      </c>
    </row>
    <row r="34" spans="1:6" x14ac:dyDescent="0.2">
      <c r="A34" s="9"/>
      <c r="C34" s="4"/>
      <c r="D34" s="4"/>
      <c r="E34" s="4"/>
      <c r="F34" s="6"/>
    </row>
    <row r="35" spans="1:6" x14ac:dyDescent="0.2">
      <c r="A35" s="10" t="s">
        <v>8</v>
      </c>
      <c r="B35" s="3"/>
      <c r="C35" s="164"/>
      <c r="D35" s="164"/>
      <c r="E35" s="164"/>
      <c r="F35" s="7">
        <f>SUM(C35:E35)</f>
        <v>0</v>
      </c>
    </row>
    <row r="36" spans="1:6" x14ac:dyDescent="0.2">
      <c r="A36" s="9"/>
      <c r="C36" s="4"/>
      <c r="D36" s="4"/>
      <c r="E36" s="4"/>
      <c r="F36" s="6"/>
    </row>
    <row r="37" spans="1:6" x14ac:dyDescent="0.2">
      <c r="A37" s="10" t="s">
        <v>9</v>
      </c>
      <c r="B37" s="3"/>
      <c r="C37" s="164"/>
      <c r="D37" s="164"/>
      <c r="E37" s="164"/>
      <c r="F37" s="7">
        <f>SUM(C37:E37)</f>
        <v>0</v>
      </c>
    </row>
    <row r="38" spans="1:6" x14ac:dyDescent="0.2">
      <c r="A38" s="9" t="s">
        <v>0</v>
      </c>
      <c r="C38" s="4"/>
      <c r="D38" s="4"/>
      <c r="E38" s="4"/>
      <c r="F38" s="6"/>
    </row>
    <row r="39" spans="1:6" x14ac:dyDescent="0.2">
      <c r="A39" s="10" t="s">
        <v>25</v>
      </c>
      <c r="B39" s="3"/>
      <c r="C39" s="164"/>
      <c r="D39" s="164"/>
      <c r="E39" s="164"/>
      <c r="F39" s="7">
        <f>SUM(C39:E39)</f>
        <v>0</v>
      </c>
    </row>
    <row r="40" spans="1:6" x14ac:dyDescent="0.2">
      <c r="A40" s="9"/>
      <c r="C40" s="4"/>
      <c r="D40" s="4"/>
      <c r="E40" s="4"/>
      <c r="F40" s="6"/>
    </row>
    <row r="41" spans="1:6" x14ac:dyDescent="0.2">
      <c r="A41" s="36" t="s">
        <v>204</v>
      </c>
      <c r="C41" s="218"/>
      <c r="D41" s="218"/>
      <c r="E41" s="218"/>
      <c r="F41" s="7">
        <f>SUM(C41:E41)</f>
        <v>0</v>
      </c>
    </row>
    <row r="42" spans="1:6" x14ac:dyDescent="0.2">
      <c r="A42" s="19"/>
      <c r="B42" s="20"/>
      <c r="C42" s="14"/>
      <c r="D42" s="37"/>
      <c r="E42" s="14"/>
      <c r="F42" s="24"/>
    </row>
    <row r="43" spans="1:6" x14ac:dyDescent="0.2">
      <c r="A43" s="51" t="s">
        <v>32</v>
      </c>
      <c r="B43" s="3"/>
      <c r="C43" s="7">
        <f>C39-C41</f>
        <v>0</v>
      </c>
      <c r="D43" s="7">
        <f t="shared" ref="D43:F43" si="0">D39-D41</f>
        <v>0</v>
      </c>
      <c r="E43" s="7">
        <f t="shared" si="0"/>
        <v>0</v>
      </c>
      <c r="F43" s="7">
        <f t="shared" si="0"/>
        <v>0</v>
      </c>
    </row>
    <row r="55" spans="5:5" ht="12.75" customHeight="1" x14ac:dyDescent="0.2">
      <c r="E55" s="38"/>
    </row>
    <row r="56" spans="5:5" ht="12.75" customHeight="1" x14ac:dyDescent="0.2">
      <c r="E56" s="38"/>
    </row>
    <row r="57" spans="5:5" ht="12.75" customHeight="1" x14ac:dyDescent="0.2">
      <c r="E57" s="38"/>
    </row>
  </sheetData>
  <phoneticPr fontId="0" type="noConversion"/>
  <printOptions horizontalCentered="1" verticalCentered="1"/>
  <pageMargins left="0.25" right="0.25" top="0.5" bottom="0.5" header="0" footer="0"/>
  <pageSetup scale="82" orientation="portrait" horizontalDpi="4294967292" r:id="rId1"/>
  <headerFooter alignWithMargins="0">
    <oddFooter xml:space="preserve">&amp;CPage 1&amp;R 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K64"/>
  <sheetViews>
    <sheetView workbookViewId="0">
      <selection activeCell="B19" sqref="B19:C19"/>
    </sheetView>
  </sheetViews>
  <sheetFormatPr defaultRowHeight="12.75" x14ac:dyDescent="0.2"/>
  <cols>
    <col min="1" max="1" width="86.85546875" style="120" customWidth="1"/>
    <col min="2" max="2" width="13.42578125" style="120" customWidth="1"/>
    <col min="3" max="3" width="10.42578125" style="120" customWidth="1"/>
    <col min="4" max="4" width="10.85546875" style="120" customWidth="1"/>
  </cols>
  <sheetData>
    <row r="1" spans="1:11" x14ac:dyDescent="0.2">
      <c r="B1" s="121"/>
      <c r="C1" s="121"/>
      <c r="D1" s="121"/>
      <c r="E1" s="1"/>
    </row>
    <row r="2" spans="1:11" x14ac:dyDescent="0.2">
      <c r="B2" s="121"/>
      <c r="C2" s="121"/>
      <c r="D2" s="121"/>
      <c r="E2" s="1"/>
    </row>
    <row r="3" spans="1:11" x14ac:dyDescent="0.2">
      <c r="B3" s="121"/>
      <c r="C3" s="121"/>
      <c r="D3" s="121"/>
      <c r="E3" s="1"/>
    </row>
    <row r="4" spans="1:11" x14ac:dyDescent="0.2">
      <c r="B4" s="121"/>
      <c r="C4" s="121"/>
      <c r="D4" s="121"/>
      <c r="E4" s="1"/>
    </row>
    <row r="5" spans="1:11" ht="20.25" x14ac:dyDescent="0.3">
      <c r="A5" s="122" t="s">
        <v>0</v>
      </c>
      <c r="B5" s="123"/>
      <c r="D5" s="121"/>
      <c r="E5" s="1"/>
      <c r="J5" s="35"/>
    </row>
    <row r="6" spans="1:11" ht="20.25" x14ac:dyDescent="0.3">
      <c r="A6" s="122"/>
      <c r="B6" s="123"/>
      <c r="D6" s="121"/>
      <c r="E6" s="1"/>
      <c r="J6" s="35"/>
    </row>
    <row r="7" spans="1:11" x14ac:dyDescent="0.2">
      <c r="A7" s="124"/>
      <c r="B7" s="121"/>
      <c r="D7" s="121"/>
      <c r="E7" s="1"/>
      <c r="J7" t="s">
        <v>0</v>
      </c>
      <c r="K7" s="1" t="s">
        <v>0</v>
      </c>
    </row>
    <row r="8" spans="1:11" ht="20.25" x14ac:dyDescent="0.3">
      <c r="A8" s="122" t="str">
        <f>+'Pg 1 Medicare Stat'!A4</f>
        <v>Reporting Period 1/1/2024 to 12/31/2024</v>
      </c>
      <c r="B8" s="121"/>
      <c r="D8" s="121"/>
      <c r="E8" s="1"/>
    </row>
    <row r="9" spans="1:11" x14ac:dyDescent="0.2">
      <c r="K9" t="s">
        <v>138</v>
      </c>
    </row>
    <row r="10" spans="1:11" ht="15.75" x14ac:dyDescent="0.25">
      <c r="A10" s="248" t="s">
        <v>131</v>
      </c>
      <c r="B10" s="248"/>
      <c r="C10" s="248"/>
      <c r="D10" s="248"/>
      <c r="E10" s="1"/>
    </row>
    <row r="11" spans="1:11" x14ac:dyDescent="0.2">
      <c r="A11" s="48"/>
      <c r="B11" s="48"/>
      <c r="C11" s="48"/>
      <c r="D11" s="48"/>
    </row>
    <row r="12" spans="1:11" ht="15.75" x14ac:dyDescent="0.25">
      <c r="A12" s="134" t="s">
        <v>122</v>
      </c>
    </row>
    <row r="13" spans="1:11" x14ac:dyDescent="0.2">
      <c r="B13" s="140" t="s">
        <v>123</v>
      </c>
      <c r="C13" s="141" t="s">
        <v>137</v>
      </c>
    </row>
    <row r="14" spans="1:11" ht="18" customHeight="1" x14ac:dyDescent="0.2">
      <c r="A14" s="131" t="s">
        <v>124</v>
      </c>
      <c r="B14" s="166"/>
      <c r="C14" s="125"/>
    </row>
    <row r="15" spans="1:11" ht="18" customHeight="1" x14ac:dyDescent="0.2">
      <c r="A15" s="131" t="s">
        <v>125</v>
      </c>
      <c r="B15" s="125"/>
      <c r="C15" s="167"/>
    </row>
    <row r="16" spans="1:11" ht="18" customHeight="1" x14ac:dyDescent="0.2"/>
    <row r="17" spans="1:4" ht="18" customHeight="1" x14ac:dyDescent="0.2">
      <c r="B17" s="128" t="s">
        <v>126</v>
      </c>
      <c r="C17" s="128" t="s">
        <v>127</v>
      </c>
    </row>
    <row r="18" spans="1:4" ht="12.6" customHeight="1" x14ac:dyDescent="0.2">
      <c r="A18" s="126" t="s">
        <v>154</v>
      </c>
      <c r="B18" s="169"/>
      <c r="C18" s="169"/>
    </row>
    <row r="19" spans="1:4" ht="12.6" customHeight="1" x14ac:dyDescent="0.2">
      <c r="A19" s="127" t="s">
        <v>128</v>
      </c>
      <c r="B19" s="232"/>
      <c r="C19" s="232"/>
    </row>
    <row r="21" spans="1:4" ht="25.5" x14ac:dyDescent="0.2">
      <c r="B21" s="129" t="s">
        <v>33</v>
      </c>
      <c r="C21" s="129" t="s">
        <v>34</v>
      </c>
      <c r="D21" s="129" t="s">
        <v>129</v>
      </c>
    </row>
    <row r="22" spans="1:4" ht="18" customHeight="1" x14ac:dyDescent="0.2">
      <c r="A22" s="131" t="s">
        <v>130</v>
      </c>
      <c r="B22" s="168"/>
      <c r="C22" s="168"/>
      <c r="D22" s="168"/>
    </row>
    <row r="23" spans="1:4" ht="14.45" customHeight="1" x14ac:dyDescent="0.2"/>
    <row r="24" spans="1:4" ht="15.75" x14ac:dyDescent="0.25">
      <c r="A24" s="134" t="s">
        <v>93</v>
      </c>
      <c r="B24" s="121"/>
      <c r="C24" s="121"/>
      <c r="D24" s="121"/>
    </row>
    <row r="25" spans="1:4" ht="25.5" x14ac:dyDescent="0.2">
      <c r="B25" s="129" t="s">
        <v>136</v>
      </c>
      <c r="C25" s="129" t="s">
        <v>118</v>
      </c>
      <c r="D25" s="121"/>
    </row>
    <row r="26" spans="1:4" x14ac:dyDescent="0.2">
      <c r="A26" s="126" t="s">
        <v>100</v>
      </c>
      <c r="B26" s="165"/>
      <c r="C26" s="234"/>
      <c r="D26" s="121"/>
    </row>
    <row r="27" spans="1:4" x14ac:dyDescent="0.2">
      <c r="A27" s="127" t="s">
        <v>101</v>
      </c>
      <c r="B27" s="232"/>
      <c r="C27" s="232"/>
    </row>
    <row r="29" spans="1:4" ht="25.5" x14ac:dyDescent="0.2">
      <c r="B29" s="129" t="s">
        <v>136</v>
      </c>
      <c r="C29" s="129" t="s">
        <v>118</v>
      </c>
      <c r="D29" s="129" t="s">
        <v>119</v>
      </c>
    </row>
    <row r="30" spans="1:4" x14ac:dyDescent="0.2">
      <c r="A30" s="126" t="s">
        <v>102</v>
      </c>
      <c r="B30" s="165"/>
      <c r="C30" s="169"/>
      <c r="D30" s="126"/>
    </row>
    <row r="31" spans="1:4" x14ac:dyDescent="0.2">
      <c r="A31" s="127" t="s">
        <v>103</v>
      </c>
      <c r="B31" s="232"/>
      <c r="C31" s="232"/>
      <c r="D31" s="127"/>
    </row>
    <row r="33" spans="1:4" ht="25.5" x14ac:dyDescent="0.2">
      <c r="B33" s="129" t="s">
        <v>136</v>
      </c>
    </row>
    <row r="34" spans="1:4" x14ac:dyDescent="0.2">
      <c r="A34" s="126" t="s">
        <v>94</v>
      </c>
      <c r="B34" s="165"/>
    </row>
    <row r="35" spans="1:4" x14ac:dyDescent="0.2">
      <c r="A35" s="130" t="s">
        <v>104</v>
      </c>
      <c r="B35" s="233"/>
    </row>
    <row r="36" spans="1:4" x14ac:dyDescent="0.2">
      <c r="A36" s="130" t="s">
        <v>105</v>
      </c>
      <c r="B36" s="233"/>
    </row>
    <row r="37" spans="1:4" x14ac:dyDescent="0.2">
      <c r="A37" s="127" t="s">
        <v>95</v>
      </c>
      <c r="B37" s="232"/>
    </row>
    <row r="39" spans="1:4" ht="15.75" x14ac:dyDescent="0.25">
      <c r="A39" s="134" t="s">
        <v>96</v>
      </c>
      <c r="B39" s="121" t="s">
        <v>0</v>
      </c>
      <c r="C39" s="121" t="s">
        <v>0</v>
      </c>
      <c r="D39" s="121" t="s">
        <v>0</v>
      </c>
    </row>
    <row r="40" spans="1:4" ht="25.5" x14ac:dyDescent="0.2">
      <c r="B40" s="129" t="s">
        <v>136</v>
      </c>
      <c r="C40" s="132" t="s">
        <v>120</v>
      </c>
      <c r="D40" s="132" t="s">
        <v>118</v>
      </c>
    </row>
    <row r="41" spans="1:4" x14ac:dyDescent="0.2">
      <c r="A41" s="126" t="s">
        <v>106</v>
      </c>
      <c r="B41" s="145" t="s">
        <v>151</v>
      </c>
      <c r="C41" s="145" t="s">
        <v>30</v>
      </c>
      <c r="D41" s="126"/>
    </row>
    <row r="42" spans="1:4" x14ac:dyDescent="0.2">
      <c r="A42" s="130" t="s">
        <v>107</v>
      </c>
      <c r="B42" s="130"/>
      <c r="C42" s="130"/>
      <c r="D42" s="130"/>
    </row>
    <row r="43" spans="1:4" x14ac:dyDescent="0.2">
      <c r="A43" s="127" t="s">
        <v>108</v>
      </c>
      <c r="B43" s="127"/>
      <c r="C43" s="127"/>
      <c r="D43" s="127"/>
    </row>
    <row r="44" spans="1:4" x14ac:dyDescent="0.2">
      <c r="A44" s="126" t="s">
        <v>109</v>
      </c>
      <c r="B44" s="165"/>
    </row>
    <row r="45" spans="1:4" x14ac:dyDescent="0.2">
      <c r="A45" s="127" t="s">
        <v>110</v>
      </c>
      <c r="B45" s="232"/>
    </row>
    <row r="47" spans="1:4" ht="15.75" x14ac:dyDescent="0.25">
      <c r="A47" s="134" t="s">
        <v>97</v>
      </c>
      <c r="B47" s="121" t="s">
        <v>0</v>
      </c>
      <c r="C47" s="121" t="s">
        <v>0</v>
      </c>
    </row>
    <row r="48" spans="1:4" ht="25.5" x14ac:dyDescent="0.2">
      <c r="B48" s="129" t="s">
        <v>136</v>
      </c>
      <c r="C48" s="129" t="s">
        <v>121</v>
      </c>
    </row>
    <row r="49" spans="1:3" x14ac:dyDescent="0.2">
      <c r="A49" s="126" t="s">
        <v>111</v>
      </c>
      <c r="B49" s="145" t="s">
        <v>150</v>
      </c>
      <c r="C49" s="126"/>
    </row>
    <row r="50" spans="1:3" x14ac:dyDescent="0.2">
      <c r="A50" s="127" t="s">
        <v>112</v>
      </c>
      <c r="B50" s="127"/>
      <c r="C50" s="219" t="s">
        <v>150</v>
      </c>
    </row>
    <row r="51" spans="1:3" ht="18" customHeight="1" x14ac:dyDescent="0.2">
      <c r="A51" s="131" t="s">
        <v>135</v>
      </c>
      <c r="B51" s="128" t="s">
        <v>150</v>
      </c>
    </row>
    <row r="52" spans="1:3" x14ac:dyDescent="0.2">
      <c r="A52" s="126" t="s">
        <v>113</v>
      </c>
      <c r="B52" s="145" t="s">
        <v>150</v>
      </c>
    </row>
    <row r="53" spans="1:3" x14ac:dyDescent="0.2">
      <c r="A53" s="127" t="s">
        <v>114</v>
      </c>
      <c r="B53" s="127"/>
    </row>
    <row r="55" spans="1:3" ht="15.75" x14ac:dyDescent="0.25">
      <c r="A55" s="134" t="s">
        <v>98</v>
      </c>
      <c r="B55" s="121" t="s">
        <v>0</v>
      </c>
    </row>
    <row r="56" spans="1:3" ht="27" customHeight="1" x14ac:dyDescent="0.2">
      <c r="B56" s="129" t="s">
        <v>136</v>
      </c>
    </row>
    <row r="57" spans="1:3" x14ac:dyDescent="0.2">
      <c r="A57" s="138" t="s">
        <v>115</v>
      </c>
      <c r="B57" s="166"/>
    </row>
    <row r="58" spans="1:3" x14ac:dyDescent="0.2">
      <c r="A58" s="139" t="s">
        <v>139</v>
      </c>
      <c r="B58" s="165"/>
    </row>
    <row r="59" spans="1:3" x14ac:dyDescent="0.2">
      <c r="A59" s="133" t="s">
        <v>116</v>
      </c>
      <c r="B59" s="232"/>
    </row>
    <row r="60" spans="1:3" x14ac:dyDescent="0.2">
      <c r="A60" s="138" t="s">
        <v>140</v>
      </c>
      <c r="B60" s="131"/>
    </row>
    <row r="62" spans="1:3" ht="15.75" x14ac:dyDescent="0.25">
      <c r="A62" s="134" t="s">
        <v>99</v>
      </c>
    </row>
    <row r="63" spans="1:3" ht="25.5" x14ac:dyDescent="0.2">
      <c r="B63" s="129" t="s">
        <v>136</v>
      </c>
    </row>
    <row r="64" spans="1:3" x14ac:dyDescent="0.2">
      <c r="A64" s="138" t="s">
        <v>117</v>
      </c>
      <c r="B64" s="166"/>
    </row>
  </sheetData>
  <mergeCells count="1">
    <mergeCell ref="A10:D10"/>
  </mergeCells>
  <phoneticPr fontId="21" type="noConversion"/>
  <pageMargins left="0.7" right="0.7" top="0.75" bottom="0.75" header="0.3" footer="0.3"/>
  <pageSetup scale="71" orientation="portrait" r:id="rId1"/>
  <headerFooter>
    <oddHeader xml:space="preserve">&amp;C
</oddHeader>
    <oddFooter xml:space="preserve">&amp;CPage 2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Q49"/>
  <sheetViews>
    <sheetView workbookViewId="0">
      <selection activeCell="G12" sqref="G12"/>
    </sheetView>
  </sheetViews>
  <sheetFormatPr defaultRowHeight="12.75" x14ac:dyDescent="0.2"/>
  <cols>
    <col min="1" max="1" width="17" customWidth="1"/>
    <col min="2" max="2" width="8.5703125" customWidth="1"/>
    <col min="3" max="3" width="15.7109375" customWidth="1"/>
    <col min="4" max="4" width="9" customWidth="1"/>
    <col min="5" max="5" width="15.7109375" customWidth="1"/>
    <col min="6" max="6" width="9" customWidth="1"/>
    <col min="7" max="7" width="16.42578125" style="150" customWidth="1"/>
    <col min="8" max="8" width="9.140625" customWidth="1"/>
    <col min="9" max="9" width="12.85546875" bestFit="1" customWidth="1"/>
    <col min="10" max="10" width="9" customWidth="1"/>
    <col min="17" max="17" width="10" customWidth="1"/>
  </cols>
  <sheetData>
    <row r="1" spans="1:17" s="27" customFormat="1" x14ac:dyDescent="0.2">
      <c r="A1" s="249">
        <f>+'Pg 1 Medicare Stat'!B2</f>
        <v>0</v>
      </c>
      <c r="B1" s="249"/>
      <c r="C1" s="249"/>
      <c r="D1" s="249"/>
      <c r="E1" s="249"/>
      <c r="F1" s="249"/>
      <c r="G1" s="249"/>
      <c r="K1" s="43"/>
    </row>
    <row r="2" spans="1:17" s="27" customFormat="1" x14ac:dyDescent="0.2">
      <c r="G2" s="149"/>
      <c r="J2" s="27" t="s">
        <v>0</v>
      </c>
      <c r="K2" s="48" t="s">
        <v>29</v>
      </c>
      <c r="L2" s="27" t="s">
        <v>0</v>
      </c>
    </row>
    <row r="3" spans="1:17" s="27" customFormat="1" ht="18" x14ac:dyDescent="0.25">
      <c r="A3" s="250" t="str">
        <f>+'Pg 1 Medicare Stat'!A4</f>
        <v>Reporting Period 1/1/2024 to 12/31/2024</v>
      </c>
      <c r="B3" s="250"/>
      <c r="C3" s="250"/>
      <c r="D3" s="250"/>
      <c r="E3" s="250"/>
      <c r="F3" s="250"/>
      <c r="G3" s="250"/>
    </row>
    <row r="4" spans="1:17" s="27" customFormat="1" ht="18" x14ac:dyDescent="0.25">
      <c r="A4" s="111"/>
      <c r="B4" s="111"/>
      <c r="C4" s="111"/>
      <c r="D4" s="111"/>
      <c r="E4" s="111"/>
      <c r="F4" s="111"/>
      <c r="G4" s="235"/>
    </row>
    <row r="5" spans="1:17" s="27" customFormat="1" ht="18" x14ac:dyDescent="0.25">
      <c r="A5" s="250" t="s">
        <v>206</v>
      </c>
      <c r="B5" s="250"/>
      <c r="C5" s="250"/>
      <c r="D5" s="250"/>
      <c r="E5" s="250"/>
      <c r="F5" s="250"/>
      <c r="G5" s="250"/>
    </row>
    <row r="6" spans="1:17" s="27" customFormat="1" x14ac:dyDescent="0.2">
      <c r="A6" s="223"/>
      <c r="B6" s="48"/>
      <c r="C6" s="48"/>
      <c r="D6" s="48"/>
      <c r="E6" s="48"/>
      <c r="F6" s="48"/>
      <c r="G6" s="48"/>
    </row>
    <row r="7" spans="1:17" x14ac:dyDescent="0.2">
      <c r="B7" t="s">
        <v>0</v>
      </c>
    </row>
    <row r="8" spans="1:17" ht="15" customHeight="1" x14ac:dyDescent="0.25">
      <c r="B8" s="80" t="s">
        <v>46</v>
      </c>
      <c r="C8" s="45"/>
      <c r="D8" s="45"/>
      <c r="E8" s="45"/>
      <c r="F8" s="45"/>
    </row>
    <row r="9" spans="1:17" ht="15" customHeight="1" thickBot="1" x14ac:dyDescent="0.3">
      <c r="C9" s="79"/>
      <c r="D9" s="45"/>
      <c r="E9" s="45"/>
      <c r="F9" s="45"/>
    </row>
    <row r="10" spans="1:17" ht="39" thickBot="1" x14ac:dyDescent="0.25">
      <c r="A10" s="108" t="s">
        <v>85</v>
      </c>
      <c r="B10" s="174" t="s">
        <v>155</v>
      </c>
      <c r="C10" s="161" t="s">
        <v>42</v>
      </c>
      <c r="D10" s="174" t="s">
        <v>155</v>
      </c>
      <c r="E10" s="161" t="s">
        <v>43</v>
      </c>
      <c r="F10" s="174" t="s">
        <v>155</v>
      </c>
      <c r="G10" s="162" t="s">
        <v>45</v>
      </c>
      <c r="H10" s="174" t="s">
        <v>155</v>
      </c>
      <c r="I10" s="175" t="s">
        <v>156</v>
      </c>
      <c r="J10" s="174" t="s">
        <v>155</v>
      </c>
      <c r="K10" s="175" t="s">
        <v>157</v>
      </c>
      <c r="L10" s="174" t="s">
        <v>155</v>
      </c>
      <c r="M10" s="175" t="s">
        <v>158</v>
      </c>
      <c r="N10" s="174" t="s">
        <v>155</v>
      </c>
      <c r="O10" s="175" t="s">
        <v>159</v>
      </c>
      <c r="P10" s="174" t="s">
        <v>155</v>
      </c>
      <c r="Q10" s="175" t="s">
        <v>160</v>
      </c>
    </row>
    <row r="11" spans="1:17" ht="18.95" customHeight="1" x14ac:dyDescent="0.2">
      <c r="A11" s="109" t="s">
        <v>80</v>
      </c>
      <c r="B11" s="82" t="s">
        <v>0</v>
      </c>
      <c r="C11" s="170"/>
      <c r="D11" s="158"/>
      <c r="E11" s="171"/>
      <c r="F11" s="158"/>
      <c r="G11" s="170"/>
      <c r="H11" s="158"/>
      <c r="I11" s="170"/>
      <c r="J11" s="158"/>
      <c r="K11" s="170"/>
      <c r="L11" s="158"/>
      <c r="M11" s="170"/>
      <c r="N11" s="158"/>
      <c r="O11" s="170"/>
      <c r="P11" s="158"/>
      <c r="Q11" s="170"/>
    </row>
    <row r="12" spans="1:17" ht="18.95" customHeight="1" x14ac:dyDescent="0.2">
      <c r="A12" s="106"/>
      <c r="B12" s="82" t="s">
        <v>0</v>
      </c>
      <c r="C12" s="159"/>
      <c r="D12" s="158"/>
      <c r="E12" s="160"/>
      <c r="F12" s="158"/>
      <c r="G12" s="160"/>
      <c r="H12" s="158"/>
      <c r="I12" s="160"/>
      <c r="J12" s="158"/>
      <c r="K12" s="160"/>
      <c r="L12" s="158"/>
      <c r="M12" s="160"/>
      <c r="N12" s="158"/>
      <c r="O12" s="160"/>
      <c r="P12" s="158"/>
      <c r="Q12" s="160"/>
    </row>
    <row r="13" spans="1:17" ht="18.95" customHeight="1" thickBot="1" x14ac:dyDescent="0.25">
      <c r="A13" s="107"/>
      <c r="B13" s="82" t="s">
        <v>0</v>
      </c>
      <c r="C13" s="159"/>
      <c r="D13" s="158"/>
      <c r="E13" s="160"/>
      <c r="F13" s="158"/>
      <c r="G13" s="160"/>
      <c r="H13" s="158"/>
      <c r="I13" s="160"/>
      <c r="J13" s="158"/>
      <c r="K13" s="160"/>
      <c r="L13" s="158"/>
      <c r="M13" s="160"/>
      <c r="N13" s="158"/>
      <c r="O13" s="160"/>
      <c r="P13" s="158"/>
      <c r="Q13" s="160"/>
    </row>
    <row r="14" spans="1:17" ht="18.95" customHeight="1" x14ac:dyDescent="0.2">
      <c r="A14" s="110" t="s">
        <v>82</v>
      </c>
      <c r="B14" s="82" t="s">
        <v>0</v>
      </c>
      <c r="C14" s="172"/>
      <c r="D14" s="158"/>
      <c r="E14" s="173"/>
      <c r="F14" s="158"/>
      <c r="G14" s="172"/>
      <c r="H14" s="158"/>
      <c r="I14" s="172"/>
      <c r="J14" s="158"/>
      <c r="K14" s="172"/>
      <c r="L14" s="158"/>
      <c r="M14" s="172"/>
      <c r="N14" s="158"/>
      <c r="O14" s="172"/>
      <c r="P14" s="158"/>
      <c r="Q14" s="172"/>
    </row>
    <row r="15" spans="1:17" ht="18.95" customHeight="1" x14ac:dyDescent="0.2">
      <c r="A15" s="106"/>
      <c r="B15" s="82" t="s">
        <v>0</v>
      </c>
      <c r="C15" s="159"/>
      <c r="D15" s="158"/>
      <c r="E15" s="160"/>
      <c r="F15" s="158"/>
      <c r="G15" s="160"/>
      <c r="H15" s="158"/>
      <c r="I15" s="160"/>
      <c r="J15" s="158"/>
      <c r="K15" s="160"/>
      <c r="L15" s="158"/>
      <c r="M15" s="160"/>
      <c r="N15" s="158"/>
      <c r="O15" s="160"/>
      <c r="P15" s="158"/>
      <c r="Q15" s="160"/>
    </row>
    <row r="16" spans="1:17" ht="18.95" customHeight="1" thickBot="1" x14ac:dyDescent="0.25">
      <c r="A16" s="107"/>
      <c r="B16" s="82"/>
      <c r="C16" s="159"/>
      <c r="D16" s="158"/>
      <c r="E16" s="160"/>
      <c r="F16" s="158"/>
      <c r="G16" s="160"/>
      <c r="H16" s="158"/>
      <c r="I16" s="160"/>
      <c r="J16" s="158"/>
      <c r="K16" s="160"/>
      <c r="L16" s="158"/>
      <c r="M16" s="160"/>
      <c r="N16" s="158"/>
      <c r="O16" s="160"/>
      <c r="P16" s="158"/>
      <c r="Q16" s="160"/>
    </row>
    <row r="17" spans="1:17" ht="18.95" customHeight="1" x14ac:dyDescent="0.2">
      <c r="A17" s="109" t="s">
        <v>7</v>
      </c>
      <c r="B17" s="82"/>
      <c r="C17" s="172"/>
      <c r="D17" s="158"/>
      <c r="E17" s="173"/>
      <c r="F17" s="158"/>
      <c r="G17" s="172"/>
      <c r="H17" s="158"/>
      <c r="I17" s="172"/>
      <c r="J17" s="158"/>
      <c r="K17" s="172"/>
      <c r="L17" s="158"/>
      <c r="M17" s="172"/>
      <c r="N17" s="158"/>
      <c r="O17" s="172"/>
      <c r="P17" s="158"/>
      <c r="Q17" s="172"/>
    </row>
    <row r="18" spans="1:17" ht="18.95" customHeight="1" x14ac:dyDescent="0.2">
      <c r="A18" s="106"/>
      <c r="B18" s="82"/>
      <c r="C18" s="159"/>
      <c r="D18" s="158"/>
      <c r="E18" s="160"/>
      <c r="F18" s="158"/>
      <c r="G18" s="160"/>
      <c r="H18" s="158"/>
      <c r="I18" s="160"/>
      <c r="J18" s="158"/>
      <c r="K18" s="160"/>
      <c r="L18" s="158"/>
      <c r="M18" s="160"/>
      <c r="N18" s="158"/>
      <c r="O18" s="160"/>
      <c r="P18" s="158"/>
      <c r="Q18" s="160"/>
    </row>
    <row r="19" spans="1:17" ht="18.95" customHeight="1" thickBot="1" x14ac:dyDescent="0.25">
      <c r="A19" s="107"/>
      <c r="B19" s="82"/>
      <c r="C19" s="159"/>
      <c r="D19" s="158"/>
      <c r="E19" s="160"/>
      <c r="F19" s="158"/>
      <c r="G19" s="160"/>
      <c r="H19" s="158"/>
      <c r="I19" s="160"/>
      <c r="J19" s="158"/>
      <c r="K19" s="160"/>
      <c r="L19" s="158"/>
      <c r="M19" s="160"/>
      <c r="N19" s="158"/>
      <c r="O19" s="160"/>
      <c r="P19" s="158"/>
      <c r="Q19" s="160"/>
    </row>
    <row r="20" spans="1:17" ht="18.95" customHeight="1" x14ac:dyDescent="0.2">
      <c r="A20" s="109" t="s">
        <v>79</v>
      </c>
      <c r="B20" s="82"/>
      <c r="C20" s="172"/>
      <c r="D20" s="158"/>
      <c r="E20" s="173"/>
      <c r="F20" s="158"/>
      <c r="G20" s="172"/>
      <c r="H20" s="158"/>
      <c r="I20" s="172"/>
      <c r="J20" s="158"/>
      <c r="K20" s="172"/>
      <c r="L20" s="158"/>
      <c r="M20" s="172"/>
      <c r="N20" s="158"/>
      <c r="O20" s="172"/>
      <c r="P20" s="158"/>
      <c r="Q20" s="172"/>
    </row>
    <row r="21" spans="1:17" ht="18.95" customHeight="1" x14ac:dyDescent="0.2">
      <c r="A21" s="106"/>
      <c r="B21" s="82" t="s">
        <v>0</v>
      </c>
      <c r="C21" s="159"/>
      <c r="D21" s="158"/>
      <c r="E21" s="160"/>
      <c r="F21" s="158"/>
      <c r="G21" s="160"/>
      <c r="H21" s="158"/>
      <c r="I21" s="160"/>
      <c r="J21" s="158"/>
      <c r="K21" s="160"/>
      <c r="L21" s="158"/>
      <c r="M21" s="160"/>
      <c r="N21" s="158"/>
      <c r="O21" s="160"/>
      <c r="P21" s="158"/>
      <c r="Q21" s="160"/>
    </row>
    <row r="22" spans="1:17" ht="18.95" customHeight="1" thickBot="1" x14ac:dyDescent="0.25">
      <c r="A22" s="107"/>
      <c r="B22" s="82" t="s">
        <v>29</v>
      </c>
      <c r="C22" s="159"/>
      <c r="D22" s="158"/>
      <c r="E22" s="160"/>
      <c r="F22" s="158"/>
      <c r="G22" s="160"/>
      <c r="H22" s="158"/>
      <c r="I22" s="160"/>
      <c r="J22" s="158"/>
      <c r="K22" s="160"/>
      <c r="L22" s="158"/>
      <c r="M22" s="160"/>
      <c r="N22" s="158"/>
      <c r="O22" s="160"/>
      <c r="P22" s="158"/>
      <c r="Q22" s="160"/>
    </row>
    <row r="23" spans="1:17" ht="18.95" customHeight="1" x14ac:dyDescent="0.2">
      <c r="A23" s="109" t="s">
        <v>81</v>
      </c>
      <c r="B23" s="82" t="s">
        <v>0</v>
      </c>
      <c r="C23" s="172"/>
      <c r="D23" s="158"/>
      <c r="E23" s="173"/>
      <c r="F23" s="158"/>
      <c r="G23" s="172"/>
      <c r="H23" s="158"/>
      <c r="I23" s="172"/>
      <c r="J23" s="158"/>
      <c r="K23" s="172"/>
      <c r="L23" s="158"/>
      <c r="M23" s="172"/>
      <c r="N23" s="158"/>
      <c r="O23" s="172"/>
      <c r="P23" s="158"/>
      <c r="Q23" s="172"/>
    </row>
    <row r="24" spans="1:17" ht="18.95" customHeight="1" x14ac:dyDescent="0.2">
      <c r="A24" s="106"/>
      <c r="B24" s="82" t="s">
        <v>0</v>
      </c>
      <c r="C24" s="159"/>
      <c r="D24" s="158"/>
      <c r="E24" s="160"/>
      <c r="F24" s="158"/>
      <c r="G24" s="160"/>
      <c r="H24" s="158"/>
      <c r="I24" s="160"/>
      <c r="J24" s="158"/>
      <c r="K24" s="160"/>
      <c r="L24" s="158"/>
      <c r="M24" s="160"/>
      <c r="N24" s="158"/>
      <c r="O24" s="160"/>
      <c r="P24" s="158"/>
      <c r="Q24" s="160"/>
    </row>
    <row r="25" spans="1:17" ht="18.95" customHeight="1" thickBot="1" x14ac:dyDescent="0.25">
      <c r="A25" s="107"/>
      <c r="B25" s="82" t="s">
        <v>0</v>
      </c>
      <c r="C25" s="159"/>
      <c r="D25" s="158"/>
      <c r="E25" s="160"/>
      <c r="F25" s="158"/>
      <c r="G25" s="160"/>
      <c r="H25" s="158"/>
      <c r="I25" s="160"/>
      <c r="J25" s="158"/>
      <c r="K25" s="160"/>
      <c r="L25" s="158"/>
      <c r="M25" s="160"/>
      <c r="N25" s="158"/>
      <c r="O25" s="160"/>
      <c r="P25" s="158"/>
      <c r="Q25" s="160"/>
    </row>
    <row r="26" spans="1:17" ht="18.95" customHeight="1" x14ac:dyDescent="0.2">
      <c r="A26" s="109" t="s">
        <v>83</v>
      </c>
      <c r="B26" s="82"/>
      <c r="C26" s="172"/>
      <c r="D26" s="158"/>
      <c r="E26" s="173"/>
      <c r="F26" s="158"/>
      <c r="G26" s="172"/>
      <c r="H26" s="158"/>
      <c r="I26" s="172"/>
      <c r="J26" s="158"/>
      <c r="K26" s="172"/>
      <c r="L26" s="158"/>
      <c r="M26" s="172"/>
      <c r="N26" s="158"/>
      <c r="O26" s="172"/>
      <c r="P26" s="158"/>
      <c r="Q26" s="172"/>
    </row>
    <row r="27" spans="1:17" ht="18.95" customHeight="1" x14ac:dyDescent="0.2">
      <c r="A27" s="106"/>
      <c r="B27" s="82"/>
      <c r="C27" s="146"/>
      <c r="D27" s="83"/>
      <c r="E27" s="146"/>
      <c r="F27" s="83"/>
      <c r="G27" s="157"/>
      <c r="H27" s="83"/>
      <c r="I27" s="157"/>
      <c r="J27" s="83"/>
      <c r="K27" s="157"/>
      <c r="L27" s="83"/>
      <c r="M27" s="157"/>
      <c r="N27" s="83"/>
      <c r="O27" s="157"/>
      <c r="P27" s="83"/>
      <c r="Q27" s="157"/>
    </row>
    <row r="28" spans="1:17" ht="18.95" customHeight="1" thickBot="1" x14ac:dyDescent="0.25">
      <c r="A28" s="107"/>
      <c r="B28" s="82"/>
      <c r="C28" s="146"/>
      <c r="D28" s="83"/>
      <c r="E28" s="146"/>
      <c r="F28" s="83"/>
      <c r="G28" s="157"/>
      <c r="H28" s="83"/>
      <c r="I28" s="157"/>
      <c r="J28" s="83"/>
      <c r="K28" s="157"/>
      <c r="L28" s="83"/>
      <c r="M28" s="157"/>
      <c r="N28" s="83"/>
      <c r="O28" s="157"/>
      <c r="P28" s="83"/>
      <c r="Q28" s="157"/>
    </row>
    <row r="29" spans="1:17" ht="18.95" customHeight="1" x14ac:dyDescent="0.2">
      <c r="A29" s="106" t="s">
        <v>84</v>
      </c>
      <c r="B29" s="82"/>
      <c r="C29" s="146"/>
      <c r="D29" s="83"/>
      <c r="E29" s="146"/>
      <c r="F29" s="83"/>
      <c r="G29" s="157"/>
      <c r="H29" s="83"/>
      <c r="I29" s="157"/>
      <c r="J29" s="83"/>
      <c r="K29" s="157"/>
      <c r="L29" s="83"/>
      <c r="M29" s="157"/>
      <c r="N29" s="83"/>
      <c r="O29" s="157"/>
      <c r="P29" s="83"/>
      <c r="Q29" s="157"/>
    </row>
    <row r="30" spans="1:17" ht="18.95" customHeight="1" x14ac:dyDescent="0.2">
      <c r="A30" s="106"/>
      <c r="B30" s="82" t="s">
        <v>0</v>
      </c>
      <c r="C30" s="146"/>
      <c r="D30" s="83"/>
      <c r="E30" s="146"/>
      <c r="F30" s="83"/>
      <c r="G30" s="157"/>
      <c r="H30" s="83"/>
      <c r="I30" s="157"/>
      <c r="J30" s="83"/>
      <c r="K30" s="157"/>
      <c r="L30" s="83"/>
      <c r="M30" s="157"/>
      <c r="N30" s="83"/>
      <c r="O30" s="157"/>
      <c r="P30" s="83"/>
      <c r="Q30" s="157"/>
    </row>
    <row r="31" spans="1:17" ht="18.95" customHeight="1" x14ac:dyDescent="0.2">
      <c r="A31" s="106"/>
      <c r="B31" s="82" t="s">
        <v>0</v>
      </c>
      <c r="C31" s="146"/>
      <c r="D31" s="83"/>
      <c r="E31" s="146"/>
      <c r="F31" s="83"/>
      <c r="G31" s="146"/>
      <c r="H31" s="83"/>
      <c r="I31" s="146"/>
      <c r="J31" s="83"/>
      <c r="K31" s="146"/>
      <c r="L31" s="83"/>
      <c r="M31" s="146"/>
      <c r="N31" s="83"/>
      <c r="O31" s="146"/>
      <c r="P31" s="83"/>
      <c r="Q31" s="146"/>
    </row>
    <row r="32" spans="1:17" ht="15" customHeight="1" thickBot="1" x14ac:dyDescent="0.25">
      <c r="A32" s="84" t="s">
        <v>47</v>
      </c>
      <c r="B32" s="84"/>
      <c r="C32" s="147">
        <f>SUM(C11:C31)</f>
        <v>0</v>
      </c>
      <c r="D32" s="84"/>
      <c r="E32" s="147">
        <f>SUM(E11:E31)</f>
        <v>0</v>
      </c>
      <c r="F32" s="84"/>
      <c r="G32" s="151">
        <f>SUM(G11:G31)</f>
        <v>0</v>
      </c>
      <c r="H32" s="84"/>
      <c r="I32" s="151">
        <f>SUM(I11:I31)</f>
        <v>0</v>
      </c>
      <c r="J32" s="84"/>
      <c r="K32" s="151">
        <f>SUM(K11:K31)</f>
        <v>0</v>
      </c>
      <c r="L32" s="84"/>
      <c r="M32" s="151">
        <f>SUM(M11:M31)</f>
        <v>0</v>
      </c>
      <c r="N32" s="84"/>
      <c r="O32" s="151">
        <f>SUM(O11:O31)</f>
        <v>0</v>
      </c>
      <c r="P32" s="84"/>
      <c r="Q32" s="151">
        <f>SUM(Q11:Q31)</f>
        <v>0</v>
      </c>
    </row>
    <row r="33" spans="1:9" ht="15" customHeight="1" x14ac:dyDescent="0.2">
      <c r="B33" s="46" t="s">
        <v>29</v>
      </c>
      <c r="I33" s="153"/>
    </row>
    <row r="34" spans="1:9" x14ac:dyDescent="0.2">
      <c r="A34" s="27" t="s">
        <v>53</v>
      </c>
    </row>
    <row r="35" spans="1:9" x14ac:dyDescent="0.2">
      <c r="A35" s="27" t="s">
        <v>48</v>
      </c>
      <c r="I35" s="153"/>
    </row>
    <row r="36" spans="1:9" x14ac:dyDescent="0.2">
      <c r="A36" s="27" t="s">
        <v>49</v>
      </c>
    </row>
    <row r="37" spans="1:9" x14ac:dyDescent="0.2">
      <c r="A37" s="27" t="s">
        <v>50</v>
      </c>
    </row>
    <row r="38" spans="1:9" x14ac:dyDescent="0.2">
      <c r="A38" s="27" t="s">
        <v>51</v>
      </c>
    </row>
    <row r="39" spans="1:9" x14ac:dyDescent="0.2">
      <c r="B39" s="27" t="s">
        <v>0</v>
      </c>
    </row>
    <row r="40" spans="1:9" x14ac:dyDescent="0.2">
      <c r="B40" s="27" t="s">
        <v>0</v>
      </c>
    </row>
    <row r="41" spans="1:9" x14ac:dyDescent="0.2">
      <c r="B41" t="s">
        <v>0</v>
      </c>
    </row>
    <row r="49" spans="2:5" x14ac:dyDescent="0.2">
      <c r="B49" s="18" t="s">
        <v>0</v>
      </c>
      <c r="C49" s="18" t="s">
        <v>0</v>
      </c>
      <c r="D49" s="18" t="s">
        <v>0</v>
      </c>
      <c r="E49" s="18"/>
    </row>
  </sheetData>
  <mergeCells count="3">
    <mergeCell ref="A1:G1"/>
    <mergeCell ref="A3:G3"/>
    <mergeCell ref="A5:G5"/>
  </mergeCells>
  <phoneticPr fontId="0" type="noConversion"/>
  <printOptions horizontalCentered="1"/>
  <pageMargins left="0.25" right="0.25" top="0.5" bottom="0.5" header="0.25" footer="0.25"/>
  <pageSetup scale="73" orientation="landscape" horizontalDpi="4294967292" r:id="rId1"/>
  <headerFooter alignWithMargins="0">
    <oddFooter xml:space="preserve">&amp;C Page 4&amp;R 
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2:D52"/>
  <sheetViews>
    <sheetView zoomScale="75" workbookViewId="0">
      <selection activeCell="B3" sqref="B3"/>
    </sheetView>
  </sheetViews>
  <sheetFormatPr defaultRowHeight="12.75" x14ac:dyDescent="0.2"/>
  <cols>
    <col min="1" max="1" width="58.85546875" customWidth="1"/>
    <col min="2" max="2" width="80.42578125" customWidth="1"/>
    <col min="3" max="3" width="28.85546875" customWidth="1"/>
    <col min="4" max="4" width="30" customWidth="1"/>
  </cols>
  <sheetData>
    <row r="2" spans="1:4" ht="38.450000000000003" customHeight="1" x14ac:dyDescent="0.4">
      <c r="A2" s="122" t="s">
        <v>0</v>
      </c>
      <c r="B2" s="88"/>
      <c r="C2" s="26"/>
      <c r="D2" s="26"/>
    </row>
    <row r="3" spans="1:4" ht="26.25" customHeight="1" x14ac:dyDescent="0.2">
      <c r="A3" s="26"/>
      <c r="B3" s="26"/>
      <c r="C3" s="26"/>
      <c r="D3" s="26"/>
    </row>
    <row r="4" spans="1:4" ht="20.25" x14ac:dyDescent="0.3">
      <c r="A4" s="236" t="str">
        <f>+'Pg 1 Medicare Stat'!A4</f>
        <v>Reporting Period 1/1/2024 to 12/31/2024</v>
      </c>
      <c r="B4" s="91"/>
      <c r="C4" s="154"/>
      <c r="D4" s="154"/>
    </row>
    <row r="5" spans="1:4" ht="26.25" customHeight="1" x14ac:dyDescent="0.2">
      <c r="A5" s="47"/>
      <c r="B5" s="47"/>
      <c r="C5" s="26"/>
      <c r="D5" s="26"/>
    </row>
    <row r="6" spans="1:4" ht="27.75" x14ac:dyDescent="0.4">
      <c r="A6" s="81" t="s">
        <v>54</v>
      </c>
      <c r="B6" s="65"/>
      <c r="C6" s="26"/>
      <c r="D6" s="26"/>
    </row>
    <row r="7" spans="1:4" ht="9.9499999999999993" customHeight="1" x14ac:dyDescent="0.25">
      <c r="A7" s="49"/>
      <c r="B7" s="49"/>
      <c r="C7" s="26"/>
      <c r="D7" s="26"/>
    </row>
    <row r="8" spans="1:4" s="62" customFormat="1" ht="38.450000000000003" customHeight="1" thickBot="1" x14ac:dyDescent="0.4">
      <c r="A8" s="189" t="s">
        <v>55</v>
      </c>
      <c r="B8" s="136" t="s">
        <v>56</v>
      </c>
      <c r="C8" s="155" t="s">
        <v>27</v>
      </c>
      <c r="D8" s="155" t="s">
        <v>28</v>
      </c>
    </row>
    <row r="9" spans="1:4" s="62" customFormat="1" ht="38.450000000000003" customHeight="1" x14ac:dyDescent="0.35">
      <c r="A9" s="188" t="s">
        <v>174</v>
      </c>
      <c r="B9" s="186"/>
      <c r="C9" s="187"/>
      <c r="D9" s="187"/>
    </row>
    <row r="10" spans="1:4" s="62" customFormat="1" ht="38.450000000000003" customHeight="1" x14ac:dyDescent="0.3">
      <c r="A10" s="89" t="s">
        <v>175</v>
      </c>
      <c r="B10" s="181"/>
      <c r="C10" s="178"/>
      <c r="D10" s="178"/>
    </row>
    <row r="11" spans="1:4" s="62" customFormat="1" ht="35.1" customHeight="1" x14ac:dyDescent="0.3">
      <c r="A11" s="89" t="s">
        <v>10</v>
      </c>
      <c r="B11" s="177"/>
      <c r="C11" s="178"/>
      <c r="D11" s="178"/>
    </row>
    <row r="12" spans="1:4" s="62" customFormat="1" ht="35.1" customHeight="1" x14ac:dyDescent="0.3">
      <c r="A12" s="87" t="s">
        <v>11</v>
      </c>
      <c r="B12" s="179"/>
      <c r="C12" s="178"/>
      <c r="D12" s="178"/>
    </row>
    <row r="13" spans="1:4" s="62" customFormat="1" ht="35.1" customHeight="1" x14ac:dyDescent="0.3">
      <c r="A13" s="87" t="s">
        <v>12</v>
      </c>
      <c r="B13" s="180"/>
      <c r="C13" s="178"/>
      <c r="D13" s="178"/>
    </row>
    <row r="14" spans="1:4" s="62" customFormat="1" ht="35.1" customHeight="1" x14ac:dyDescent="0.3">
      <c r="A14" s="87" t="s">
        <v>1</v>
      </c>
      <c r="B14" s="179"/>
      <c r="C14" s="178"/>
      <c r="D14" s="178"/>
    </row>
    <row r="15" spans="1:4" s="62" customFormat="1" ht="35.1" customHeight="1" x14ac:dyDescent="0.3">
      <c r="A15" s="87" t="s">
        <v>13</v>
      </c>
      <c r="B15" s="181"/>
      <c r="C15" s="178"/>
      <c r="D15" s="178"/>
    </row>
    <row r="16" spans="1:4" s="62" customFormat="1" ht="35.1" customHeight="1" x14ac:dyDescent="0.3">
      <c r="A16" s="87" t="s">
        <v>14</v>
      </c>
      <c r="B16" s="181"/>
      <c r="C16" s="178"/>
      <c r="D16" s="178"/>
    </row>
    <row r="17" spans="1:4" s="62" customFormat="1" ht="35.1" customHeight="1" x14ac:dyDescent="0.3">
      <c r="A17" s="87" t="s">
        <v>15</v>
      </c>
      <c r="B17" s="182"/>
      <c r="C17" s="178"/>
      <c r="D17" s="178"/>
    </row>
    <row r="18" spans="1:4" s="62" customFormat="1" ht="35.1" customHeight="1" x14ac:dyDescent="0.3">
      <c r="A18" s="87" t="s">
        <v>16</v>
      </c>
      <c r="B18" s="181"/>
      <c r="C18" s="178"/>
      <c r="D18" s="178"/>
    </row>
    <row r="19" spans="1:4" s="62" customFormat="1" ht="35.1" customHeight="1" x14ac:dyDescent="0.3">
      <c r="A19" s="87" t="s">
        <v>17</v>
      </c>
      <c r="B19" s="183"/>
      <c r="C19" s="178"/>
      <c r="D19" s="178"/>
    </row>
    <row r="20" spans="1:4" s="62" customFormat="1" ht="35.1" customHeight="1" x14ac:dyDescent="0.3">
      <c r="A20" s="87" t="s">
        <v>2</v>
      </c>
      <c r="B20" s="182"/>
      <c r="C20" s="178"/>
      <c r="D20" s="178"/>
    </row>
    <row r="21" spans="1:4" s="62" customFormat="1" ht="35.1" customHeight="1" x14ac:dyDescent="0.3">
      <c r="A21" s="87" t="s">
        <v>18</v>
      </c>
      <c r="B21" s="181"/>
      <c r="C21" s="178"/>
      <c r="D21" s="178"/>
    </row>
    <row r="22" spans="1:4" s="62" customFormat="1" ht="35.1" customHeight="1" x14ac:dyDescent="0.35">
      <c r="A22" s="188" t="s">
        <v>169</v>
      </c>
      <c r="B22" s="185"/>
      <c r="C22" s="156"/>
      <c r="D22" s="156"/>
    </row>
    <row r="23" spans="1:4" s="62" customFormat="1" ht="35.1" customHeight="1" x14ac:dyDescent="0.3">
      <c r="A23" s="90" t="s">
        <v>170</v>
      </c>
      <c r="B23" s="181"/>
      <c r="C23" s="178"/>
      <c r="D23" s="178"/>
    </row>
    <row r="24" spans="1:4" s="62" customFormat="1" ht="35.1" customHeight="1" x14ac:dyDescent="0.3">
      <c r="A24" s="90" t="s">
        <v>171</v>
      </c>
      <c r="B24" s="179"/>
      <c r="C24" s="178"/>
      <c r="D24" s="178"/>
    </row>
    <row r="25" spans="1:4" s="62" customFormat="1" ht="35.25" customHeight="1" x14ac:dyDescent="0.3">
      <c r="A25" s="90" t="s">
        <v>172</v>
      </c>
      <c r="B25" s="179"/>
      <c r="C25" s="178"/>
      <c r="D25" s="178"/>
    </row>
    <row r="26" spans="1:4" s="62" customFormat="1" ht="35.1" customHeight="1" x14ac:dyDescent="0.3">
      <c r="A26" s="86" t="s">
        <v>161</v>
      </c>
      <c r="B26" s="182"/>
      <c r="C26" s="178"/>
      <c r="D26" s="178"/>
    </row>
    <row r="27" spans="1:4" s="62" customFormat="1" ht="35.1" customHeight="1" x14ac:dyDescent="0.3">
      <c r="A27" s="86" t="s">
        <v>162</v>
      </c>
      <c r="B27" s="181"/>
      <c r="C27" s="178"/>
      <c r="D27" s="178"/>
    </row>
    <row r="28" spans="1:4" s="62" customFormat="1" ht="35.1" customHeight="1" x14ac:dyDescent="0.3">
      <c r="A28" s="86" t="s">
        <v>163</v>
      </c>
      <c r="B28" s="182"/>
      <c r="C28" s="178"/>
      <c r="D28" s="178"/>
    </row>
    <row r="29" spans="1:4" s="62" customFormat="1" ht="35.1" customHeight="1" x14ac:dyDescent="0.3">
      <c r="A29" s="86" t="s">
        <v>164</v>
      </c>
      <c r="B29" s="182"/>
      <c r="C29" s="178"/>
      <c r="D29" s="178"/>
    </row>
    <row r="30" spans="1:4" s="62" customFormat="1" ht="35.1" customHeight="1" x14ac:dyDescent="0.3">
      <c r="A30" s="86" t="s">
        <v>165</v>
      </c>
      <c r="B30" s="184"/>
      <c r="C30" s="178"/>
      <c r="D30" s="178"/>
    </row>
    <row r="31" spans="1:4" s="62" customFormat="1" ht="35.1" customHeight="1" x14ac:dyDescent="0.3">
      <c r="A31" s="86" t="s">
        <v>166</v>
      </c>
      <c r="B31" s="182"/>
      <c r="C31" s="178"/>
      <c r="D31" s="178"/>
    </row>
    <row r="32" spans="1:4" s="62" customFormat="1" ht="35.1" customHeight="1" x14ac:dyDescent="0.3">
      <c r="A32" s="176" t="s">
        <v>173</v>
      </c>
      <c r="B32" s="182"/>
      <c r="C32" s="178"/>
      <c r="D32" s="178"/>
    </row>
    <row r="33" spans="1:4" s="62" customFormat="1" ht="31.5" customHeight="1" x14ac:dyDescent="0.3">
      <c r="A33" s="176" t="s">
        <v>167</v>
      </c>
      <c r="B33" s="179"/>
      <c r="C33" s="178"/>
      <c r="D33" s="178"/>
    </row>
    <row r="34" spans="1:4" s="62" customFormat="1" ht="35.1" customHeight="1" x14ac:dyDescent="0.3">
      <c r="A34" s="137" t="s">
        <v>168</v>
      </c>
      <c r="B34" s="182"/>
      <c r="C34" s="178"/>
      <c r="D34" s="178"/>
    </row>
    <row r="35" spans="1:4" s="62" customFormat="1" ht="35.1" customHeight="1" x14ac:dyDescent="0.3">
      <c r="A35" s="137" t="s">
        <v>168</v>
      </c>
      <c r="B35" s="182"/>
      <c r="C35" s="178"/>
      <c r="D35" s="178"/>
    </row>
    <row r="36" spans="1:4" s="62" customFormat="1" ht="20.25" x14ac:dyDescent="0.3">
      <c r="A36" s="69" t="s">
        <v>36</v>
      </c>
      <c r="B36" s="69"/>
      <c r="C36" s="156">
        <f>SUM(C10:C35)</f>
        <v>0</v>
      </c>
      <c r="D36" s="156">
        <f>SUM(D10:D35)</f>
        <v>0</v>
      </c>
    </row>
    <row r="37" spans="1:4" s="62" customFormat="1" ht="20.25" x14ac:dyDescent="0.3">
      <c r="A37" s="70" t="s">
        <v>37</v>
      </c>
      <c r="B37" s="70"/>
      <c r="C37" s="156">
        <v>0</v>
      </c>
      <c r="D37" s="156">
        <v>0</v>
      </c>
    </row>
    <row r="38" spans="1:4" s="62" customFormat="1" ht="20.25" x14ac:dyDescent="0.3">
      <c r="A38" s="68" t="s">
        <v>40</v>
      </c>
      <c r="B38" s="68"/>
      <c r="C38" s="156">
        <f>C36-C37</f>
        <v>0</v>
      </c>
      <c r="D38" s="156">
        <f>D36-D37</f>
        <v>0</v>
      </c>
    </row>
    <row r="39" spans="1:4" s="62" customFormat="1" ht="14.1" customHeight="1" x14ac:dyDescent="0.3">
      <c r="A39" s="63"/>
      <c r="B39" s="63"/>
    </row>
    <row r="40" spans="1:4" s="62" customFormat="1" ht="20.25" customHeight="1" x14ac:dyDescent="0.35">
      <c r="A40" s="64"/>
      <c r="B40" s="64"/>
    </row>
    <row r="41" spans="1:4" s="62" customFormat="1" ht="20.25" customHeight="1" x14ac:dyDescent="0.3">
      <c r="A41" s="34"/>
      <c r="B41" s="34"/>
    </row>
    <row r="42" spans="1:4" s="62" customFormat="1" ht="20.25" customHeight="1" x14ac:dyDescent="0.3">
      <c r="A42" s="34"/>
      <c r="B42" s="34"/>
    </row>
    <row r="43" spans="1:4" s="62" customFormat="1" ht="20.25" customHeight="1" x14ac:dyDescent="0.3">
      <c r="A43" s="34"/>
      <c r="B43" s="34"/>
    </row>
    <row r="44" spans="1:4" s="62" customFormat="1" ht="20.25" customHeight="1" x14ac:dyDescent="0.3">
      <c r="A44" s="34"/>
      <c r="B44" s="34"/>
    </row>
    <row r="45" spans="1:4" s="62" customFormat="1" ht="20.25" customHeight="1" x14ac:dyDescent="0.3">
      <c r="A45" s="34"/>
      <c r="B45" s="34"/>
    </row>
    <row r="46" spans="1:4" s="62" customFormat="1" ht="20.25" customHeight="1" x14ac:dyDescent="0.3">
      <c r="A46" s="34"/>
      <c r="B46" s="34"/>
    </row>
    <row r="47" spans="1:4" s="62" customFormat="1" ht="20.25" customHeight="1" x14ac:dyDescent="0.3">
      <c r="A47" s="34"/>
      <c r="B47" s="34"/>
    </row>
    <row r="48" spans="1:4" s="62" customFormat="1" ht="20.25" customHeight="1" x14ac:dyDescent="0.3">
      <c r="A48" s="34"/>
      <c r="B48" s="34"/>
    </row>
    <row r="49" spans="1:2" s="62" customFormat="1" ht="20.25" customHeight="1" x14ac:dyDescent="0.3">
      <c r="A49" s="34"/>
      <c r="B49" s="34"/>
    </row>
    <row r="50" spans="1:2" s="62" customFormat="1" ht="20.25" customHeight="1" x14ac:dyDescent="0.3">
      <c r="A50" s="34"/>
      <c r="B50" s="34"/>
    </row>
    <row r="51" spans="1:2" s="62" customFormat="1" ht="20.25" customHeight="1" x14ac:dyDescent="0.3">
      <c r="A51" s="34"/>
      <c r="B51" s="34"/>
    </row>
    <row r="52" spans="1:2" ht="20.25" customHeight="1" x14ac:dyDescent="0.2">
      <c r="A52" s="34"/>
      <c r="B52" s="34"/>
    </row>
  </sheetData>
  <phoneticPr fontId="0" type="noConversion"/>
  <pageMargins left="0.25" right="0.25" top="0.25" bottom="0.28000000000000003" header="0" footer="0.25"/>
  <pageSetup scale="52" orientation="portrait" r:id="rId1"/>
  <headerFooter alignWithMargins="0">
    <oddFooter>&amp;CPage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L38"/>
  <sheetViews>
    <sheetView zoomScaleNormal="100" zoomScaleSheetLayoutView="100" workbookViewId="0">
      <selection activeCell="A13" sqref="A13"/>
    </sheetView>
  </sheetViews>
  <sheetFormatPr defaultRowHeight="12.75" x14ac:dyDescent="0.2"/>
  <cols>
    <col min="1" max="1" width="46" customWidth="1"/>
    <col min="2" max="2" width="31" customWidth="1"/>
    <col min="3" max="3" width="29.42578125" customWidth="1"/>
    <col min="4" max="4" width="24.28515625" customWidth="1"/>
    <col min="5" max="5" width="16.7109375" customWidth="1"/>
  </cols>
  <sheetData>
    <row r="1" spans="1:12" ht="20.25" x14ac:dyDescent="0.3">
      <c r="A1" s="251" t="s">
        <v>0</v>
      </c>
      <c r="B1" s="252"/>
      <c r="C1" s="252"/>
      <c r="D1" s="252"/>
      <c r="J1" t="s">
        <v>0</v>
      </c>
      <c r="K1" s="1" t="s">
        <v>0</v>
      </c>
      <c r="L1" t="s">
        <v>0</v>
      </c>
    </row>
    <row r="2" spans="1:12" x14ac:dyDescent="0.2">
      <c r="A2" s="26"/>
      <c r="B2" s="26"/>
    </row>
    <row r="3" spans="1:12" ht="20.25" x14ac:dyDescent="0.3">
      <c r="A3" s="253" t="str">
        <f>+'Pg 1 Medicare Stat'!A4</f>
        <v>Reporting Period 1/1/2024 to 12/31/2024</v>
      </c>
      <c r="B3" s="253"/>
      <c r="C3" s="253"/>
      <c r="D3" s="253"/>
      <c r="K3" t="s">
        <v>138</v>
      </c>
    </row>
    <row r="4" spans="1:12" ht="20.25" x14ac:dyDescent="0.3">
      <c r="A4" s="224"/>
      <c r="B4" s="224"/>
      <c r="C4" s="224"/>
      <c r="D4" s="224"/>
    </row>
    <row r="5" spans="1:12" ht="20.25" x14ac:dyDescent="0.3">
      <c r="A5" s="224"/>
      <c r="B5" s="224"/>
      <c r="C5" s="224"/>
      <c r="D5" s="224"/>
    </row>
    <row r="6" spans="1:12" ht="20.25" x14ac:dyDescent="0.3">
      <c r="A6" s="224"/>
      <c r="B6" s="224"/>
      <c r="C6" s="224"/>
      <c r="D6" s="224"/>
    </row>
    <row r="8" spans="1:12" ht="15.75" x14ac:dyDescent="0.25">
      <c r="A8" s="248" t="s">
        <v>26</v>
      </c>
      <c r="B8" s="248"/>
      <c r="C8" s="248"/>
      <c r="D8" s="248"/>
      <c r="E8" s="27"/>
    </row>
    <row r="10" spans="1:12" ht="18" x14ac:dyDescent="0.25">
      <c r="A10" s="250" t="s">
        <v>54</v>
      </c>
      <c r="B10" s="250"/>
      <c r="C10" s="250"/>
      <c r="D10" s="250"/>
      <c r="E10" s="111"/>
    </row>
    <row r="11" spans="1:12" ht="15.75" x14ac:dyDescent="0.25">
      <c r="A11" s="49"/>
      <c r="B11" s="49"/>
      <c r="C11" s="26"/>
      <c r="D11" s="26"/>
    </row>
    <row r="12" spans="1:12" ht="15.75" x14ac:dyDescent="0.25">
      <c r="A12" s="67" t="s">
        <v>209</v>
      </c>
      <c r="B12" s="49"/>
      <c r="C12" s="26"/>
      <c r="D12" s="26"/>
    </row>
    <row r="14" spans="1:12" ht="27" x14ac:dyDescent="0.3">
      <c r="A14" s="112" t="s">
        <v>86</v>
      </c>
      <c r="B14" s="73" t="s">
        <v>35</v>
      </c>
      <c r="C14" s="73" t="s">
        <v>38</v>
      </c>
      <c r="D14" s="73" t="s">
        <v>39</v>
      </c>
      <c r="E14" s="29"/>
      <c r="F14" s="28"/>
      <c r="G14" s="28"/>
    </row>
    <row r="15" spans="1:12" ht="20.25" customHeight="1" x14ac:dyDescent="0.25">
      <c r="A15" s="192" t="s">
        <v>169</v>
      </c>
      <c r="B15" s="78"/>
      <c r="C15" s="78"/>
      <c r="D15" s="75"/>
    </row>
    <row r="16" spans="1:12" ht="12" customHeight="1" x14ac:dyDescent="0.2">
      <c r="A16" s="74"/>
      <c r="B16" s="74"/>
      <c r="C16" s="25"/>
      <c r="D16" s="25"/>
    </row>
    <row r="17" spans="1:12" ht="20.25" customHeight="1" x14ac:dyDescent="0.2">
      <c r="A17" s="135" t="s">
        <v>176</v>
      </c>
      <c r="B17" s="190"/>
      <c r="C17" s="191"/>
      <c r="D17" s="191"/>
    </row>
    <row r="18" spans="1:12" ht="20.25" customHeight="1" x14ac:dyDescent="0.2">
      <c r="A18" s="135" t="s">
        <v>177</v>
      </c>
      <c r="B18" s="190"/>
      <c r="C18" s="191"/>
      <c r="D18" s="191"/>
    </row>
    <row r="19" spans="1:12" ht="20.25" customHeight="1" x14ac:dyDescent="0.2">
      <c r="A19" s="135" t="s">
        <v>178</v>
      </c>
      <c r="B19" s="190"/>
      <c r="C19" s="191"/>
      <c r="D19" s="191"/>
    </row>
    <row r="20" spans="1:12" ht="20.25" customHeight="1" x14ac:dyDescent="0.2">
      <c r="A20" s="135" t="s">
        <v>180</v>
      </c>
      <c r="B20" s="199"/>
      <c r="C20" s="148">
        <f>SUM(C17:C19)</f>
        <v>0</v>
      </c>
      <c r="D20" s="148">
        <f>SUM(D17:D19)</f>
        <v>0</v>
      </c>
    </row>
    <row r="21" spans="1:12" ht="20.25" customHeight="1" x14ac:dyDescent="0.2">
      <c r="A21" s="135"/>
      <c r="B21" s="199"/>
      <c r="C21" s="25"/>
      <c r="D21" s="25"/>
    </row>
    <row r="22" spans="1:12" ht="12" customHeight="1" x14ac:dyDescent="0.2">
      <c r="A22" s="50" t="s">
        <v>0</v>
      </c>
      <c r="B22" s="41"/>
      <c r="C22" s="25"/>
      <c r="D22" s="25"/>
    </row>
    <row r="23" spans="1:12" ht="20.25" customHeight="1" x14ac:dyDescent="0.2">
      <c r="A23" s="200" t="s">
        <v>161</v>
      </c>
      <c r="B23" s="193"/>
      <c r="C23" s="194"/>
      <c r="D23" s="191"/>
      <c r="E23" s="163"/>
      <c r="H23" s="153"/>
    </row>
    <row r="24" spans="1:12" ht="20.25" customHeight="1" x14ac:dyDescent="0.2">
      <c r="A24" s="135" t="s">
        <v>162</v>
      </c>
      <c r="B24" s="193"/>
      <c r="C24" s="195"/>
      <c r="D24" s="191"/>
      <c r="E24" s="153"/>
      <c r="H24" s="153"/>
    </row>
    <row r="25" spans="1:12" ht="20.25" customHeight="1" x14ac:dyDescent="0.2">
      <c r="A25" s="135" t="s">
        <v>163</v>
      </c>
      <c r="B25" s="193"/>
      <c r="C25" s="195"/>
      <c r="D25" s="191"/>
      <c r="E25" s="153"/>
      <c r="H25" s="153"/>
      <c r="L25" s="152"/>
    </row>
    <row r="26" spans="1:12" ht="20.25" customHeight="1" x14ac:dyDescent="0.2">
      <c r="A26" s="200" t="s">
        <v>164</v>
      </c>
      <c r="B26" s="193"/>
      <c r="C26" s="194"/>
      <c r="D26" s="191"/>
      <c r="E26" s="163"/>
      <c r="H26" s="153"/>
    </row>
    <row r="27" spans="1:12" ht="20.25" customHeight="1" x14ac:dyDescent="0.2">
      <c r="A27" s="135" t="s">
        <v>165</v>
      </c>
      <c r="B27" s="193"/>
      <c r="C27" s="195"/>
      <c r="D27" s="191"/>
      <c r="E27" s="153"/>
    </row>
    <row r="28" spans="1:12" ht="20.25" customHeight="1" x14ac:dyDescent="0.2">
      <c r="A28" s="135" t="s">
        <v>166</v>
      </c>
      <c r="B28" s="193"/>
      <c r="C28" s="195"/>
      <c r="D28" s="191"/>
      <c r="E28" s="153"/>
    </row>
    <row r="29" spans="1:12" ht="20.25" customHeight="1" x14ac:dyDescent="0.2">
      <c r="A29" s="200" t="s">
        <v>173</v>
      </c>
      <c r="B29" s="193"/>
      <c r="C29" s="195"/>
      <c r="D29" s="191"/>
      <c r="E29" s="153"/>
      <c r="F29" s="153"/>
    </row>
    <row r="30" spans="1:12" ht="20.25" customHeight="1" x14ac:dyDescent="0.2">
      <c r="A30" s="200" t="s">
        <v>179</v>
      </c>
      <c r="B30" s="193"/>
      <c r="C30" s="196"/>
      <c r="D30" s="197"/>
      <c r="F30" s="153"/>
    </row>
    <row r="31" spans="1:12" ht="20.25" customHeight="1" x14ac:dyDescent="0.2">
      <c r="A31" s="135" t="s">
        <v>134</v>
      </c>
      <c r="B31" s="198"/>
      <c r="C31" s="191"/>
      <c r="D31" s="191"/>
    </row>
    <row r="33" spans="1:2" x14ac:dyDescent="0.2">
      <c r="A33" s="33"/>
      <c r="B33" s="35"/>
    </row>
    <row r="34" spans="1:2" x14ac:dyDescent="0.2">
      <c r="A34" s="33"/>
    </row>
    <row r="37" spans="1:2" ht="18" x14ac:dyDescent="0.25">
      <c r="A37" s="32"/>
      <c r="B37" s="32"/>
    </row>
    <row r="38" spans="1:2" ht="18" x14ac:dyDescent="0.25">
      <c r="A38" s="66"/>
      <c r="B38" s="66"/>
    </row>
  </sheetData>
  <mergeCells count="4">
    <mergeCell ref="A10:D10"/>
    <mergeCell ref="A1:D1"/>
    <mergeCell ref="A3:D3"/>
    <mergeCell ref="A8:D8"/>
  </mergeCells>
  <phoneticPr fontId="0" type="noConversion"/>
  <printOptions horizontalCentered="1" verticalCentered="1"/>
  <pageMargins left="0" right="0" top="0" bottom="0.53" header="0" footer="0.25"/>
  <pageSetup scale="81" orientation="portrait" r:id="rId1"/>
  <headerFooter alignWithMargins="0">
    <oddFooter xml:space="preserve">&amp;CPage 6&amp;R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fitToPage="1"/>
  </sheetPr>
  <dimension ref="A8:K114"/>
  <sheetViews>
    <sheetView zoomScale="85" workbookViewId="0">
      <selection activeCell="G42" sqref="G42:G43"/>
    </sheetView>
  </sheetViews>
  <sheetFormatPr defaultRowHeight="12.75" x14ac:dyDescent="0.2"/>
  <cols>
    <col min="2" max="2" width="39" customWidth="1"/>
    <col min="3" max="5" width="19.42578125" customWidth="1"/>
    <col min="6" max="6" width="19.7109375" customWidth="1"/>
  </cols>
  <sheetData>
    <row r="8" spans="1:11" ht="18" x14ac:dyDescent="0.25">
      <c r="A8" s="66" t="s">
        <v>0</v>
      </c>
      <c r="B8" s="66"/>
      <c r="C8" s="66"/>
      <c r="D8" s="66"/>
      <c r="E8" s="66"/>
      <c r="F8" s="66"/>
      <c r="K8" s="35"/>
    </row>
    <row r="9" spans="1:11" ht="18" x14ac:dyDescent="0.25">
      <c r="A9" s="66"/>
      <c r="B9" s="66"/>
      <c r="C9" s="66"/>
      <c r="D9" s="66"/>
      <c r="E9" s="66"/>
      <c r="F9" s="66"/>
      <c r="K9" s="35"/>
    </row>
    <row r="10" spans="1:11" ht="18" x14ac:dyDescent="0.25">
      <c r="A10" s="111" t="str">
        <f>+'Pg 1 Medicare Stat'!A4</f>
        <v>Reporting Period 1/1/2024 to 12/31/2024</v>
      </c>
      <c r="B10" s="66"/>
      <c r="C10" s="66"/>
      <c r="D10" s="66"/>
      <c r="E10" s="66"/>
      <c r="F10" s="66"/>
      <c r="K10" s="35"/>
    </row>
    <row r="11" spans="1:11" ht="18" x14ac:dyDescent="0.25">
      <c r="A11" s="66"/>
      <c r="B11" s="66"/>
      <c r="C11" s="66"/>
      <c r="D11" s="66"/>
      <c r="E11" s="66"/>
      <c r="F11" s="66"/>
    </row>
    <row r="12" spans="1:11" ht="18" x14ac:dyDescent="0.25">
      <c r="A12" s="250" t="s">
        <v>57</v>
      </c>
      <c r="B12" s="250"/>
      <c r="C12" s="250"/>
      <c r="D12" s="250"/>
      <c r="E12" s="250"/>
      <c r="F12" s="250"/>
    </row>
    <row r="13" spans="1:11" ht="15" x14ac:dyDescent="0.2">
      <c r="A13" s="98" t="s">
        <v>58</v>
      </c>
    </row>
    <row r="14" spans="1:11" x14ac:dyDescent="0.2">
      <c r="A14" s="3"/>
      <c r="B14" s="3"/>
      <c r="C14" s="3"/>
    </row>
    <row r="15" spans="1:11" ht="12.75" customHeight="1" x14ac:dyDescent="0.2">
      <c r="A15" s="99" t="s">
        <v>59</v>
      </c>
      <c r="B15" s="99"/>
      <c r="C15" s="99" t="s">
        <v>60</v>
      </c>
      <c r="D15" s="92" t="s">
        <v>61</v>
      </c>
      <c r="E15" s="93" t="s">
        <v>5</v>
      </c>
      <c r="F15" s="94" t="s">
        <v>62</v>
      </c>
    </row>
    <row r="16" spans="1:11" ht="12.75" customHeight="1" x14ac:dyDescent="0.2">
      <c r="A16" s="99" t="s">
        <v>63</v>
      </c>
      <c r="B16" s="99"/>
      <c r="C16" s="99" t="s">
        <v>61</v>
      </c>
      <c r="D16" s="95" t="s">
        <v>64</v>
      </c>
      <c r="E16" s="96" t="s">
        <v>65</v>
      </c>
      <c r="F16" s="97" t="s">
        <v>61</v>
      </c>
    </row>
    <row r="17" spans="1:6" ht="14.25" customHeight="1" x14ac:dyDescent="0.2">
      <c r="A17" s="100" t="s">
        <v>66</v>
      </c>
      <c r="B17" s="100" t="s">
        <v>67</v>
      </c>
      <c r="C17" s="100" t="s">
        <v>68</v>
      </c>
      <c r="D17" s="101" t="s">
        <v>69</v>
      </c>
      <c r="E17" s="102" t="s">
        <v>70</v>
      </c>
      <c r="F17" s="103" t="s">
        <v>68</v>
      </c>
    </row>
    <row r="18" spans="1:6" ht="15.95" customHeight="1" x14ac:dyDescent="0.2">
      <c r="A18" s="10">
        <v>3</v>
      </c>
      <c r="B18" s="10" t="s">
        <v>71</v>
      </c>
      <c r="C18" s="13"/>
      <c r="D18" s="25"/>
      <c r="E18" s="25"/>
      <c r="F18" s="25">
        <f>+C18+D18</f>
        <v>0</v>
      </c>
    </row>
    <row r="19" spans="1:6" ht="15.95" customHeight="1" x14ac:dyDescent="0.2">
      <c r="A19" s="10">
        <v>4</v>
      </c>
      <c r="B19" s="10" t="s">
        <v>10</v>
      </c>
      <c r="C19" s="13"/>
      <c r="D19" s="25"/>
      <c r="E19" s="25"/>
      <c r="F19" s="220">
        <f t="shared" ref="F19:F45" si="0">+C19+D19</f>
        <v>0</v>
      </c>
    </row>
    <row r="20" spans="1:6" ht="15.95" customHeight="1" x14ac:dyDescent="0.2">
      <c r="A20" s="10">
        <v>5</v>
      </c>
      <c r="B20" s="10" t="s">
        <v>11</v>
      </c>
      <c r="C20" s="13"/>
      <c r="D20" s="25"/>
      <c r="E20" s="25"/>
      <c r="F20" s="220">
        <f t="shared" si="0"/>
        <v>0</v>
      </c>
    </row>
    <row r="21" spans="1:6" ht="15.95" customHeight="1" x14ac:dyDescent="0.2">
      <c r="A21" s="10">
        <v>6</v>
      </c>
      <c r="B21" s="10" t="s">
        <v>12</v>
      </c>
      <c r="C21" s="13"/>
      <c r="D21" s="25"/>
      <c r="E21" s="25"/>
      <c r="F21" s="220">
        <f t="shared" si="0"/>
        <v>0</v>
      </c>
    </row>
    <row r="22" spans="1:6" ht="15.95" customHeight="1" x14ac:dyDescent="0.2">
      <c r="A22" s="9">
        <v>7</v>
      </c>
      <c r="B22" s="9" t="s">
        <v>1</v>
      </c>
      <c r="C22" s="30"/>
      <c r="D22" s="25"/>
      <c r="E22" s="25"/>
      <c r="F22" s="220">
        <f t="shared" si="0"/>
        <v>0</v>
      </c>
    </row>
    <row r="23" spans="1:6" ht="15.95" customHeight="1" x14ac:dyDescent="0.2">
      <c r="A23" s="21">
        <v>8</v>
      </c>
      <c r="B23" s="21" t="s">
        <v>13</v>
      </c>
      <c r="C23" s="25"/>
      <c r="D23" s="23"/>
      <c r="E23" s="25"/>
      <c r="F23" s="220">
        <f t="shared" si="0"/>
        <v>0</v>
      </c>
    </row>
    <row r="24" spans="1:6" ht="15.95" customHeight="1" x14ac:dyDescent="0.2">
      <c r="A24" s="25">
        <v>9</v>
      </c>
      <c r="B24" s="25" t="s">
        <v>14</v>
      </c>
      <c r="C24" s="25"/>
      <c r="D24" s="25"/>
      <c r="E24" s="25"/>
      <c r="F24" s="220">
        <f t="shared" si="0"/>
        <v>0</v>
      </c>
    </row>
    <row r="25" spans="1:6" ht="15.95" customHeight="1" x14ac:dyDescent="0.2">
      <c r="A25" s="25">
        <v>10</v>
      </c>
      <c r="B25" s="25" t="s">
        <v>15</v>
      </c>
      <c r="C25" s="25"/>
      <c r="D25" s="25"/>
      <c r="E25" s="25"/>
      <c r="F25" s="220">
        <f t="shared" si="0"/>
        <v>0</v>
      </c>
    </row>
    <row r="26" spans="1:6" ht="15.95" customHeight="1" x14ac:dyDescent="0.2">
      <c r="A26" s="25">
        <v>11</v>
      </c>
      <c r="B26" s="25" t="s">
        <v>16</v>
      </c>
      <c r="C26" s="25"/>
      <c r="D26" s="25"/>
      <c r="E26" s="25"/>
      <c r="F26" s="220">
        <f t="shared" si="0"/>
        <v>0</v>
      </c>
    </row>
    <row r="27" spans="1:6" ht="15.95" customHeight="1" x14ac:dyDescent="0.2">
      <c r="A27" s="25">
        <v>12</v>
      </c>
      <c r="B27" s="25" t="s">
        <v>17</v>
      </c>
      <c r="C27" s="25"/>
      <c r="D27" s="25"/>
      <c r="E27" s="25"/>
      <c r="F27" s="220">
        <f t="shared" si="0"/>
        <v>0</v>
      </c>
    </row>
    <row r="28" spans="1:6" ht="15.95" customHeight="1" x14ac:dyDescent="0.2">
      <c r="A28" s="25">
        <v>13</v>
      </c>
      <c r="B28" s="25" t="s">
        <v>2</v>
      </c>
      <c r="C28" s="25"/>
      <c r="D28" s="25"/>
      <c r="E28" s="25"/>
      <c r="F28" s="220">
        <f t="shared" si="0"/>
        <v>0</v>
      </c>
    </row>
    <row r="29" spans="1:6" ht="15.95" customHeight="1" x14ac:dyDescent="0.2">
      <c r="A29" s="25">
        <v>15</v>
      </c>
      <c r="B29" s="25" t="s">
        <v>18</v>
      </c>
      <c r="C29" s="25"/>
      <c r="D29" s="25"/>
      <c r="E29" s="25"/>
      <c r="F29" s="220">
        <f t="shared" si="0"/>
        <v>0</v>
      </c>
    </row>
    <row r="30" spans="1:6" ht="15.95" customHeight="1" x14ac:dyDescent="0.2">
      <c r="A30" s="25">
        <v>30</v>
      </c>
      <c r="B30" s="25" t="s">
        <v>181</v>
      </c>
      <c r="C30" s="25"/>
      <c r="D30" s="25"/>
      <c r="E30" s="25"/>
      <c r="F30" s="220">
        <f t="shared" si="0"/>
        <v>0</v>
      </c>
    </row>
    <row r="31" spans="1:6" ht="15.95" customHeight="1" x14ac:dyDescent="0.2">
      <c r="A31" s="25">
        <v>40</v>
      </c>
      <c r="B31" s="25" t="s">
        <v>19</v>
      </c>
      <c r="C31" s="25"/>
      <c r="D31" s="25"/>
      <c r="E31" s="25"/>
      <c r="F31" s="220">
        <f t="shared" si="0"/>
        <v>0</v>
      </c>
    </row>
    <row r="32" spans="1:6" ht="15.95" customHeight="1" x14ac:dyDescent="0.2">
      <c r="A32" s="25">
        <v>41</v>
      </c>
      <c r="B32" s="25" t="s">
        <v>72</v>
      </c>
      <c r="C32" s="25"/>
      <c r="D32" s="25"/>
      <c r="E32" s="25"/>
      <c r="F32" s="220">
        <f t="shared" si="0"/>
        <v>0</v>
      </c>
    </row>
    <row r="33" spans="1:6" ht="15.95" customHeight="1" x14ac:dyDescent="0.2">
      <c r="A33" s="25">
        <v>44</v>
      </c>
      <c r="B33" s="25" t="s">
        <v>20</v>
      </c>
      <c r="C33" s="25"/>
      <c r="D33" s="25"/>
      <c r="E33" s="25"/>
      <c r="F33" s="220">
        <f t="shared" si="0"/>
        <v>0</v>
      </c>
    </row>
    <row r="34" spans="1:6" ht="15.95" customHeight="1" x14ac:dyDescent="0.2">
      <c r="A34" s="10">
        <v>45</v>
      </c>
      <c r="B34" s="10" t="s">
        <v>21</v>
      </c>
      <c r="C34" s="13"/>
      <c r="D34" s="25"/>
      <c r="E34" s="25"/>
      <c r="F34" s="220">
        <f t="shared" si="0"/>
        <v>0</v>
      </c>
    </row>
    <row r="35" spans="1:6" ht="15.95" customHeight="1" x14ac:dyDescent="0.2">
      <c r="A35" s="10">
        <v>46</v>
      </c>
      <c r="B35" s="10" t="s">
        <v>22</v>
      </c>
      <c r="C35" s="13"/>
      <c r="D35" s="25"/>
      <c r="E35" s="25"/>
      <c r="F35" s="220">
        <f t="shared" si="0"/>
        <v>0</v>
      </c>
    </row>
    <row r="36" spans="1:6" ht="15.95" customHeight="1" x14ac:dyDescent="0.2">
      <c r="A36" s="10">
        <v>48</v>
      </c>
      <c r="B36" s="10" t="s">
        <v>73</v>
      </c>
      <c r="C36" s="13"/>
      <c r="D36" s="25"/>
      <c r="E36" s="25"/>
      <c r="F36" s="220">
        <f t="shared" si="0"/>
        <v>0</v>
      </c>
    </row>
    <row r="37" spans="1:6" ht="15.95" customHeight="1" x14ac:dyDescent="0.2">
      <c r="A37" s="10">
        <v>49</v>
      </c>
      <c r="B37" s="10" t="s">
        <v>74</v>
      </c>
      <c r="C37" s="13"/>
      <c r="D37" s="25"/>
      <c r="E37" s="25"/>
      <c r="F37" s="220">
        <f t="shared" si="0"/>
        <v>0</v>
      </c>
    </row>
    <row r="38" spans="1:6" ht="15.95" customHeight="1" x14ac:dyDescent="0.2">
      <c r="A38" s="10">
        <v>50</v>
      </c>
      <c r="B38" s="10" t="s">
        <v>75</v>
      </c>
      <c r="C38" s="13"/>
      <c r="D38" s="25"/>
      <c r="E38" s="25"/>
      <c r="F38" s="220">
        <f t="shared" si="0"/>
        <v>0</v>
      </c>
    </row>
    <row r="39" spans="1:6" ht="15.95" customHeight="1" x14ac:dyDescent="0.2">
      <c r="A39" s="10">
        <v>91</v>
      </c>
      <c r="B39" s="10" t="s">
        <v>76</v>
      </c>
      <c r="C39" s="13"/>
      <c r="D39" s="25"/>
      <c r="E39" s="25"/>
      <c r="F39" s="220">
        <f t="shared" si="0"/>
        <v>0</v>
      </c>
    </row>
    <row r="40" spans="1:6" ht="15.95" customHeight="1" x14ac:dyDescent="0.2">
      <c r="A40" s="10"/>
      <c r="B40" s="10"/>
      <c r="C40" s="13"/>
      <c r="D40" s="25"/>
      <c r="E40" s="25"/>
      <c r="F40" s="220">
        <f t="shared" si="0"/>
        <v>0</v>
      </c>
    </row>
    <row r="41" spans="1:6" ht="15.95" customHeight="1" x14ac:dyDescent="0.2">
      <c r="A41" s="10"/>
      <c r="B41" s="10"/>
      <c r="C41" s="13"/>
      <c r="D41" s="25"/>
      <c r="E41" s="25"/>
      <c r="F41" s="220">
        <f t="shared" si="0"/>
        <v>0</v>
      </c>
    </row>
    <row r="42" spans="1:6" ht="15.95" customHeight="1" x14ac:dyDescent="0.2">
      <c r="A42" s="10"/>
      <c r="B42" s="10"/>
      <c r="C42" s="13"/>
      <c r="D42" s="25"/>
      <c r="E42" s="25"/>
      <c r="F42" s="220">
        <f t="shared" si="0"/>
        <v>0</v>
      </c>
    </row>
    <row r="43" spans="1:6" ht="15.95" customHeight="1" x14ac:dyDescent="0.2">
      <c r="A43" s="10"/>
      <c r="B43" s="10"/>
      <c r="C43" s="13"/>
      <c r="D43" s="25"/>
      <c r="E43" s="25"/>
      <c r="F43" s="220">
        <f t="shared" si="0"/>
        <v>0</v>
      </c>
    </row>
    <row r="44" spans="1:6" ht="15.95" customHeight="1" x14ac:dyDescent="0.2">
      <c r="A44" s="9"/>
      <c r="B44" s="9"/>
      <c r="C44" s="30"/>
      <c r="D44" s="30"/>
      <c r="E44" s="31"/>
      <c r="F44" s="220">
        <f t="shared" si="0"/>
        <v>0</v>
      </c>
    </row>
    <row r="45" spans="1:6" ht="15.95" customHeight="1" x14ac:dyDescent="0.2">
      <c r="A45" s="25" t="s">
        <v>0</v>
      </c>
      <c r="B45" s="104" t="s">
        <v>77</v>
      </c>
      <c r="C45" s="220">
        <f>SUM(C18:C44)</f>
        <v>0</v>
      </c>
      <c r="D45" s="220">
        <f>SUM(D18:D44)</f>
        <v>0</v>
      </c>
      <c r="E45" s="105"/>
      <c r="F45" s="220">
        <f t="shared" si="0"/>
        <v>0</v>
      </c>
    </row>
    <row r="46" spans="1:6" ht="15.95" customHeight="1" x14ac:dyDescent="0.2"/>
    <row r="47" spans="1:6" ht="15.95" customHeight="1" x14ac:dyDescent="0.2"/>
    <row r="48" spans="1:6" ht="15.95" customHeight="1" x14ac:dyDescent="0.3">
      <c r="A48" s="245"/>
      <c r="B48" s="236" t="s">
        <v>78</v>
      </c>
      <c r="C48" s="18"/>
    </row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</sheetData>
  <mergeCells count="1">
    <mergeCell ref="A12:F12"/>
  </mergeCells>
  <phoneticPr fontId="0" type="noConversion"/>
  <printOptions horizontalCentered="1"/>
  <pageMargins left="0.25" right="0.25" top="0.5" bottom="0.5" header="0.25" footer="0.25"/>
  <pageSetup scale="82" orientation="portrait" horizontalDpi="4294967292" r:id="rId1"/>
  <headerFooter alignWithMargins="0">
    <oddFooter>&amp;CPage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>
    <pageSetUpPr fitToPage="1"/>
  </sheetPr>
  <dimension ref="A1:M67"/>
  <sheetViews>
    <sheetView workbookViewId="0">
      <selection activeCell="B5" sqref="B5"/>
    </sheetView>
  </sheetViews>
  <sheetFormatPr defaultRowHeight="12.75" x14ac:dyDescent="0.2"/>
  <cols>
    <col min="1" max="1" width="25" customWidth="1"/>
    <col min="2" max="2" width="14.7109375" customWidth="1"/>
    <col min="3" max="4" width="10.140625" bestFit="1" customWidth="1"/>
    <col min="5" max="5" width="7" customWidth="1"/>
    <col min="6" max="6" width="16.28515625" customWidth="1"/>
    <col min="7" max="7" width="12.5703125" customWidth="1"/>
    <col min="8" max="8" width="14.85546875" customWidth="1"/>
    <col min="9" max="9" width="11.5703125" customWidth="1"/>
    <col min="10" max="10" width="14.28515625" customWidth="1"/>
    <col min="11" max="11" width="12.7109375" customWidth="1"/>
    <col min="12" max="12" width="19.28515625" customWidth="1"/>
  </cols>
  <sheetData>
    <row r="1" spans="1:12" s="201" customFormat="1" ht="16.5" x14ac:dyDescent="0.2">
      <c r="D1" s="202" t="s">
        <v>182</v>
      </c>
    </row>
    <row r="2" spans="1:12" s="201" customFormat="1" x14ac:dyDescent="0.2"/>
    <row r="3" spans="1:12" s="201" customFormat="1" x14ac:dyDescent="0.2">
      <c r="A3" s="203" t="s">
        <v>183</v>
      </c>
      <c r="B3" s="237" t="s">
        <v>0</v>
      </c>
      <c r="C3" s="238"/>
      <c r="D3" s="238"/>
      <c r="E3" s="237"/>
      <c r="H3" s="203" t="s">
        <v>184</v>
      </c>
      <c r="I3" s="237"/>
      <c r="J3" s="241" t="s">
        <v>0</v>
      </c>
      <c r="K3" s="237"/>
    </row>
    <row r="4" spans="1:12" s="201" customFormat="1" x14ac:dyDescent="0.2">
      <c r="A4" s="205" t="s">
        <v>185</v>
      </c>
      <c r="B4" s="239" t="s">
        <v>208</v>
      </c>
      <c r="C4" s="240"/>
      <c r="D4" s="240"/>
      <c r="E4" s="240"/>
      <c r="H4" s="203" t="s">
        <v>186</v>
      </c>
      <c r="I4" s="242"/>
      <c r="J4" s="243" t="s">
        <v>0</v>
      </c>
      <c r="K4" s="237"/>
    </row>
    <row r="5" spans="1:12" s="201" customFormat="1" ht="15" x14ac:dyDescent="0.2">
      <c r="A5" s="203" t="s">
        <v>187</v>
      </c>
      <c r="B5" s="207">
        <v>45291</v>
      </c>
      <c r="C5" s="206"/>
      <c r="D5" s="206"/>
      <c r="E5" s="206"/>
      <c r="H5" s="203" t="s">
        <v>188</v>
      </c>
      <c r="I5" s="208" t="s">
        <v>189</v>
      </c>
      <c r="J5" s="209" t="s">
        <v>190</v>
      </c>
      <c r="K5" s="204"/>
    </row>
    <row r="6" spans="1:12" s="201" customFormat="1" x14ac:dyDescent="0.2"/>
    <row r="7" spans="1:12" s="201" customFormat="1" x14ac:dyDescent="0.2"/>
    <row r="8" spans="1:12" s="201" customFormat="1" ht="49.7" customHeight="1" x14ac:dyDescent="0.2">
      <c r="A8" s="210" t="s">
        <v>191</v>
      </c>
      <c r="B8" s="210" t="s">
        <v>192</v>
      </c>
      <c r="C8" s="254" t="s">
        <v>193</v>
      </c>
      <c r="D8" s="255"/>
      <c r="E8" s="254" t="s">
        <v>194</v>
      </c>
      <c r="F8" s="255"/>
      <c r="G8" s="210" t="s">
        <v>195</v>
      </c>
      <c r="H8" s="210" t="s">
        <v>196</v>
      </c>
      <c r="I8" s="210" t="s">
        <v>197</v>
      </c>
      <c r="J8" s="210" t="s">
        <v>198</v>
      </c>
      <c r="K8" s="210" t="s">
        <v>199</v>
      </c>
      <c r="L8" s="210" t="s">
        <v>200</v>
      </c>
    </row>
    <row r="9" spans="1:12" s="201" customFormat="1" ht="15" x14ac:dyDescent="0.2">
      <c r="A9" s="25" t="s">
        <v>0</v>
      </c>
      <c r="B9" s="25" t="s">
        <v>0</v>
      </c>
      <c r="C9" s="72" t="s">
        <v>0</v>
      </c>
      <c r="D9" s="72" t="s">
        <v>0</v>
      </c>
      <c r="E9" s="211"/>
      <c r="F9" s="25"/>
      <c r="G9" s="212" t="s">
        <v>0</v>
      </c>
      <c r="H9" s="212" t="s">
        <v>0</v>
      </c>
      <c r="I9" s="72" t="s">
        <v>0</v>
      </c>
      <c r="J9" s="210"/>
      <c r="K9" s="25" t="s">
        <v>0</v>
      </c>
      <c r="L9" s="25" t="s">
        <v>0</v>
      </c>
    </row>
    <row r="10" spans="1:12" s="201" customFormat="1" ht="15" x14ac:dyDescent="0.2">
      <c r="A10" s="25" t="s">
        <v>0</v>
      </c>
      <c r="B10" s="25" t="s">
        <v>0</v>
      </c>
      <c r="C10" s="72" t="s">
        <v>0</v>
      </c>
      <c r="D10" s="72" t="s">
        <v>0</v>
      </c>
      <c r="E10" s="211"/>
      <c r="F10" s="25"/>
      <c r="G10" s="212" t="s">
        <v>0</v>
      </c>
      <c r="H10" s="212" t="s">
        <v>0</v>
      </c>
      <c r="I10" s="72" t="s">
        <v>0</v>
      </c>
      <c r="J10" s="210"/>
      <c r="K10" s="25" t="s">
        <v>0</v>
      </c>
      <c r="L10" s="25" t="s">
        <v>0</v>
      </c>
    </row>
    <row r="11" spans="1:12" s="201" customFormat="1" ht="15" x14ac:dyDescent="0.2">
      <c r="A11" s="25" t="s">
        <v>0</v>
      </c>
      <c r="B11" s="25" t="s">
        <v>0</v>
      </c>
      <c r="C11" s="72" t="s">
        <v>0</v>
      </c>
      <c r="D11" s="72" t="s">
        <v>0</v>
      </c>
      <c r="E11" s="211"/>
      <c r="F11" s="25"/>
      <c r="G11" s="212" t="s">
        <v>0</v>
      </c>
      <c r="H11" s="212" t="s">
        <v>0</v>
      </c>
      <c r="I11" s="72" t="s">
        <v>0</v>
      </c>
      <c r="J11" s="210"/>
      <c r="K11" s="25" t="s">
        <v>0</v>
      </c>
      <c r="L11" s="25" t="s">
        <v>0</v>
      </c>
    </row>
    <row r="12" spans="1:12" s="201" customFormat="1" ht="15" x14ac:dyDescent="0.2">
      <c r="A12" s="25" t="s">
        <v>0</v>
      </c>
      <c r="B12" s="25" t="s">
        <v>0</v>
      </c>
      <c r="C12" s="72" t="s">
        <v>0</v>
      </c>
      <c r="D12" s="72" t="s">
        <v>0</v>
      </c>
      <c r="E12" s="211"/>
      <c r="F12" s="25"/>
      <c r="G12" s="212" t="s">
        <v>0</v>
      </c>
      <c r="H12" s="212" t="s">
        <v>0</v>
      </c>
      <c r="I12" s="72" t="s">
        <v>0</v>
      </c>
      <c r="J12" s="210"/>
      <c r="K12" s="25" t="s">
        <v>0</v>
      </c>
      <c r="L12" s="25" t="s">
        <v>0</v>
      </c>
    </row>
    <row r="13" spans="1:12" s="201" customFormat="1" ht="15" x14ac:dyDescent="0.2">
      <c r="A13" s="25" t="s">
        <v>0</v>
      </c>
      <c r="B13" s="25" t="s">
        <v>0</v>
      </c>
      <c r="C13" s="72" t="s">
        <v>0</v>
      </c>
      <c r="D13" s="72" t="s">
        <v>0</v>
      </c>
      <c r="E13" s="211"/>
      <c r="F13" s="25"/>
      <c r="G13" s="212" t="s">
        <v>0</v>
      </c>
      <c r="H13" s="212" t="s">
        <v>0</v>
      </c>
      <c r="I13" s="72" t="s">
        <v>0</v>
      </c>
      <c r="J13" s="210"/>
      <c r="K13" s="25" t="s">
        <v>0</v>
      </c>
      <c r="L13" s="25" t="s">
        <v>0</v>
      </c>
    </row>
    <row r="14" spans="1:12" s="201" customFormat="1" ht="15" x14ac:dyDescent="0.2">
      <c r="A14" s="25" t="s">
        <v>0</v>
      </c>
      <c r="B14" s="25" t="s">
        <v>0</v>
      </c>
      <c r="C14" s="72" t="s">
        <v>0</v>
      </c>
      <c r="D14" s="72" t="s">
        <v>0</v>
      </c>
      <c r="E14" s="211"/>
      <c r="F14" s="25"/>
      <c r="G14" s="212" t="s">
        <v>0</v>
      </c>
      <c r="H14" s="212" t="s">
        <v>0</v>
      </c>
      <c r="I14" s="72" t="s">
        <v>0</v>
      </c>
      <c r="J14" s="210"/>
      <c r="K14" s="25" t="s">
        <v>0</v>
      </c>
      <c r="L14" s="25" t="s">
        <v>0</v>
      </c>
    </row>
    <row r="15" spans="1:12" s="201" customFormat="1" ht="15" x14ac:dyDescent="0.2">
      <c r="A15" s="25" t="s">
        <v>0</v>
      </c>
      <c r="B15" s="25" t="s">
        <v>0</v>
      </c>
      <c r="C15" s="72" t="s">
        <v>0</v>
      </c>
      <c r="D15" s="72" t="s">
        <v>0</v>
      </c>
      <c r="E15" s="211"/>
      <c r="F15" s="25"/>
      <c r="G15" s="212" t="s">
        <v>0</v>
      </c>
      <c r="H15" s="212" t="s">
        <v>0</v>
      </c>
      <c r="I15" s="72" t="s">
        <v>0</v>
      </c>
      <c r="J15" s="210"/>
      <c r="K15" s="25" t="s">
        <v>0</v>
      </c>
      <c r="L15" s="25" t="s">
        <v>0</v>
      </c>
    </row>
    <row r="16" spans="1:12" s="201" customFormat="1" ht="15" x14ac:dyDescent="0.2">
      <c r="A16" s="25" t="s">
        <v>0</v>
      </c>
      <c r="B16" s="25" t="s">
        <v>0</v>
      </c>
      <c r="C16" s="72" t="s">
        <v>0</v>
      </c>
      <c r="D16" s="72" t="s">
        <v>0</v>
      </c>
      <c r="E16" s="211"/>
      <c r="F16" s="25"/>
      <c r="G16" s="212" t="s">
        <v>0</v>
      </c>
      <c r="H16" s="212" t="s">
        <v>0</v>
      </c>
      <c r="I16" s="72" t="s">
        <v>0</v>
      </c>
      <c r="J16" s="210"/>
      <c r="K16" s="25" t="s">
        <v>0</v>
      </c>
      <c r="L16" s="25" t="s">
        <v>0</v>
      </c>
    </row>
    <row r="17" spans="1:12" s="201" customFormat="1" ht="15" x14ac:dyDescent="0.2">
      <c r="A17" s="25" t="s">
        <v>0</v>
      </c>
      <c r="B17" s="25" t="s">
        <v>0</v>
      </c>
      <c r="C17" s="72" t="s">
        <v>0</v>
      </c>
      <c r="D17" s="72" t="s">
        <v>0</v>
      </c>
      <c r="E17" s="211"/>
      <c r="F17" s="25"/>
      <c r="G17" s="212" t="s">
        <v>0</v>
      </c>
      <c r="H17" s="212" t="s">
        <v>0</v>
      </c>
      <c r="I17" s="72" t="s">
        <v>0</v>
      </c>
      <c r="J17" s="210"/>
      <c r="K17" s="25" t="s">
        <v>0</v>
      </c>
      <c r="L17" s="25" t="s">
        <v>0</v>
      </c>
    </row>
    <row r="18" spans="1:12" s="201" customFormat="1" ht="15" x14ac:dyDescent="0.2">
      <c r="A18" s="25" t="s">
        <v>0</v>
      </c>
      <c r="B18" s="25" t="s">
        <v>0</v>
      </c>
      <c r="C18" s="72" t="s">
        <v>0</v>
      </c>
      <c r="D18" s="72" t="s">
        <v>0</v>
      </c>
      <c r="E18" s="211"/>
      <c r="F18" s="25"/>
      <c r="G18" s="212" t="s">
        <v>0</v>
      </c>
      <c r="H18" s="212" t="s">
        <v>0</v>
      </c>
      <c r="I18" s="72" t="s">
        <v>0</v>
      </c>
      <c r="J18" s="210"/>
      <c r="K18" s="25" t="s">
        <v>0</v>
      </c>
      <c r="L18" s="25" t="s">
        <v>0</v>
      </c>
    </row>
    <row r="19" spans="1:12" s="201" customFormat="1" ht="15" x14ac:dyDescent="0.2">
      <c r="A19" s="25" t="s">
        <v>0</v>
      </c>
      <c r="B19" s="25" t="s">
        <v>0</v>
      </c>
      <c r="C19" s="72" t="s">
        <v>0</v>
      </c>
      <c r="D19" s="72" t="s">
        <v>0</v>
      </c>
      <c r="E19" s="211"/>
      <c r="F19" s="25"/>
      <c r="G19" s="212" t="s">
        <v>0</v>
      </c>
      <c r="H19" s="212" t="s">
        <v>0</v>
      </c>
      <c r="I19" s="72" t="s">
        <v>0</v>
      </c>
      <c r="J19" s="210"/>
      <c r="K19" s="25" t="s">
        <v>0</v>
      </c>
      <c r="L19" s="25" t="s">
        <v>0</v>
      </c>
    </row>
    <row r="20" spans="1:12" s="201" customFormat="1" ht="15" x14ac:dyDescent="0.2">
      <c r="A20" s="25" t="s">
        <v>0</v>
      </c>
      <c r="B20" s="25" t="s">
        <v>0</v>
      </c>
      <c r="C20" s="72" t="s">
        <v>0</v>
      </c>
      <c r="D20" s="72" t="s">
        <v>0</v>
      </c>
      <c r="E20" s="211"/>
      <c r="F20" s="25"/>
      <c r="G20" s="212" t="s">
        <v>0</v>
      </c>
      <c r="H20" s="212" t="s">
        <v>0</v>
      </c>
      <c r="I20" s="72" t="s">
        <v>0</v>
      </c>
      <c r="J20" s="210"/>
      <c r="K20" s="25" t="s">
        <v>0</v>
      </c>
      <c r="L20" s="25" t="s">
        <v>0</v>
      </c>
    </row>
    <row r="21" spans="1:12" s="201" customFormat="1" ht="15" x14ac:dyDescent="0.2">
      <c r="A21" s="25" t="s">
        <v>0</v>
      </c>
      <c r="B21" s="25" t="s">
        <v>0</v>
      </c>
      <c r="C21" s="72" t="s">
        <v>0</v>
      </c>
      <c r="D21" s="72" t="s">
        <v>0</v>
      </c>
      <c r="E21" s="211"/>
      <c r="F21" s="25"/>
      <c r="G21" s="212" t="s">
        <v>0</v>
      </c>
      <c r="H21" s="212" t="s">
        <v>0</v>
      </c>
      <c r="I21" s="72" t="s">
        <v>0</v>
      </c>
      <c r="J21" s="210"/>
      <c r="K21" s="25" t="s">
        <v>0</v>
      </c>
      <c r="L21" s="25" t="s">
        <v>0</v>
      </c>
    </row>
    <row r="22" spans="1:12" s="201" customFormat="1" ht="15" x14ac:dyDescent="0.2">
      <c r="A22" s="25" t="s">
        <v>0</v>
      </c>
      <c r="B22" s="25" t="s">
        <v>0</v>
      </c>
      <c r="C22" s="72" t="s">
        <v>0</v>
      </c>
      <c r="D22" s="72" t="s">
        <v>0</v>
      </c>
      <c r="E22" s="211"/>
      <c r="F22" s="25"/>
      <c r="G22" s="212" t="s">
        <v>0</v>
      </c>
      <c r="H22" s="212" t="s">
        <v>0</v>
      </c>
      <c r="I22" s="72" t="s">
        <v>0</v>
      </c>
      <c r="J22" s="210"/>
      <c r="K22" s="25" t="s">
        <v>0</v>
      </c>
      <c r="L22" s="25" t="s">
        <v>0</v>
      </c>
    </row>
    <row r="23" spans="1:12" s="201" customFormat="1" ht="15" x14ac:dyDescent="0.2">
      <c r="A23" s="25" t="s">
        <v>0</v>
      </c>
      <c r="B23" s="25" t="s">
        <v>0</v>
      </c>
      <c r="C23" s="72" t="s">
        <v>0</v>
      </c>
      <c r="D23" s="72" t="s">
        <v>0</v>
      </c>
      <c r="E23" s="211"/>
      <c r="F23" s="25"/>
      <c r="G23" s="212" t="s">
        <v>0</v>
      </c>
      <c r="H23" s="212" t="s">
        <v>0</v>
      </c>
      <c r="I23" s="72" t="s">
        <v>0</v>
      </c>
      <c r="J23" s="210"/>
      <c r="K23" s="25" t="s">
        <v>0</v>
      </c>
      <c r="L23" s="25" t="s">
        <v>0</v>
      </c>
    </row>
    <row r="24" spans="1:12" s="201" customFormat="1" ht="15" x14ac:dyDescent="0.2">
      <c r="A24" s="25" t="s">
        <v>0</v>
      </c>
      <c r="B24" s="25" t="s">
        <v>0</v>
      </c>
      <c r="C24" s="72" t="s">
        <v>0</v>
      </c>
      <c r="D24" s="72" t="s">
        <v>0</v>
      </c>
      <c r="E24" s="211"/>
      <c r="F24" s="25"/>
      <c r="G24" s="212" t="s">
        <v>0</v>
      </c>
      <c r="H24" s="212" t="s">
        <v>0</v>
      </c>
      <c r="I24" s="72" t="s">
        <v>0</v>
      </c>
      <c r="J24" s="210"/>
      <c r="K24" s="25" t="s">
        <v>0</v>
      </c>
      <c r="L24" s="25" t="s">
        <v>0</v>
      </c>
    </row>
    <row r="25" spans="1:12" s="201" customFormat="1" ht="15" x14ac:dyDescent="0.2">
      <c r="A25" s="25" t="s">
        <v>0</v>
      </c>
      <c r="B25" s="25" t="s">
        <v>0</v>
      </c>
      <c r="C25" s="72" t="s">
        <v>0</v>
      </c>
      <c r="D25" s="72" t="s">
        <v>0</v>
      </c>
      <c r="E25" s="211"/>
      <c r="F25" s="25"/>
      <c r="G25" s="212" t="s">
        <v>0</v>
      </c>
      <c r="H25" s="212" t="s">
        <v>0</v>
      </c>
      <c r="I25" s="72" t="s">
        <v>0</v>
      </c>
      <c r="J25" s="210"/>
      <c r="K25" s="25" t="s">
        <v>0</v>
      </c>
      <c r="L25" s="25" t="s">
        <v>0</v>
      </c>
    </row>
    <row r="26" spans="1:12" s="201" customFormat="1" ht="15" x14ac:dyDescent="0.2">
      <c r="A26" s="25" t="s">
        <v>0</v>
      </c>
      <c r="B26" s="25" t="s">
        <v>0</v>
      </c>
      <c r="C26" s="72" t="s">
        <v>0</v>
      </c>
      <c r="D26" s="72" t="s">
        <v>0</v>
      </c>
      <c r="E26" s="211"/>
      <c r="F26" s="25"/>
      <c r="G26" s="212" t="s">
        <v>0</v>
      </c>
      <c r="H26" s="212" t="s">
        <v>0</v>
      </c>
      <c r="I26" s="72" t="s">
        <v>0</v>
      </c>
      <c r="J26" s="210"/>
      <c r="K26" s="25" t="s">
        <v>0</v>
      </c>
      <c r="L26" s="25" t="s">
        <v>0</v>
      </c>
    </row>
    <row r="27" spans="1:12" s="201" customFormat="1" ht="15" x14ac:dyDescent="0.2">
      <c r="A27" s="25" t="s">
        <v>0</v>
      </c>
      <c r="B27" s="25" t="s">
        <v>0</v>
      </c>
      <c r="C27" s="72" t="s">
        <v>0</v>
      </c>
      <c r="D27" s="72" t="s">
        <v>0</v>
      </c>
      <c r="E27" s="211"/>
      <c r="F27" s="25"/>
      <c r="G27" s="212" t="s">
        <v>0</v>
      </c>
      <c r="H27" s="212" t="s">
        <v>0</v>
      </c>
      <c r="I27" s="72" t="s">
        <v>0</v>
      </c>
      <c r="J27" s="210"/>
      <c r="K27" s="25" t="s">
        <v>0</v>
      </c>
      <c r="L27" s="25" t="s">
        <v>0</v>
      </c>
    </row>
    <row r="28" spans="1:12" s="201" customFormat="1" ht="15" x14ac:dyDescent="0.2">
      <c r="A28" s="25" t="s">
        <v>0</v>
      </c>
      <c r="B28" s="25" t="s">
        <v>0</v>
      </c>
      <c r="C28" s="72" t="s">
        <v>0</v>
      </c>
      <c r="D28" s="72" t="s">
        <v>0</v>
      </c>
      <c r="E28" s="211"/>
      <c r="F28" s="25"/>
      <c r="G28" s="212" t="s">
        <v>0</v>
      </c>
      <c r="H28" s="212" t="s">
        <v>0</v>
      </c>
      <c r="I28" s="72" t="s">
        <v>0</v>
      </c>
      <c r="J28" s="210"/>
      <c r="K28" s="25" t="s">
        <v>0</v>
      </c>
      <c r="L28" s="25" t="s">
        <v>0</v>
      </c>
    </row>
    <row r="29" spans="1:12" s="201" customFormat="1" ht="15" x14ac:dyDescent="0.2">
      <c r="A29" s="25" t="s">
        <v>0</v>
      </c>
      <c r="B29" s="25" t="s">
        <v>0</v>
      </c>
      <c r="C29" s="72" t="s">
        <v>0</v>
      </c>
      <c r="D29" s="72" t="s">
        <v>0</v>
      </c>
      <c r="E29" s="211"/>
      <c r="F29" s="25"/>
      <c r="G29" s="212" t="s">
        <v>0</v>
      </c>
      <c r="H29" s="212" t="s">
        <v>0</v>
      </c>
      <c r="I29" s="72" t="s">
        <v>0</v>
      </c>
      <c r="J29" s="210"/>
      <c r="K29" s="25" t="s">
        <v>0</v>
      </c>
      <c r="L29" s="25" t="s">
        <v>0</v>
      </c>
    </row>
    <row r="30" spans="1:12" s="201" customFormat="1" ht="15" x14ac:dyDescent="0.2">
      <c r="A30" s="25" t="s">
        <v>0</v>
      </c>
      <c r="B30" s="25" t="s">
        <v>0</v>
      </c>
      <c r="C30" s="72" t="s">
        <v>0</v>
      </c>
      <c r="D30" s="72" t="s">
        <v>0</v>
      </c>
      <c r="E30" s="211"/>
      <c r="F30" s="25"/>
      <c r="G30" s="212" t="s">
        <v>0</v>
      </c>
      <c r="H30" s="212" t="s">
        <v>0</v>
      </c>
      <c r="I30" s="72" t="s">
        <v>0</v>
      </c>
      <c r="J30" s="210"/>
      <c r="K30" s="25" t="s">
        <v>0</v>
      </c>
      <c r="L30" s="25" t="s">
        <v>0</v>
      </c>
    </row>
    <row r="31" spans="1:12" s="201" customFormat="1" ht="15" x14ac:dyDescent="0.2">
      <c r="A31" s="25" t="s">
        <v>0</v>
      </c>
      <c r="B31" s="25" t="s">
        <v>0</v>
      </c>
      <c r="C31" s="72" t="s">
        <v>0</v>
      </c>
      <c r="D31" s="72" t="s">
        <v>0</v>
      </c>
      <c r="E31" s="211"/>
      <c r="F31" s="25"/>
      <c r="G31" s="212" t="s">
        <v>0</v>
      </c>
      <c r="H31" s="212" t="s">
        <v>0</v>
      </c>
      <c r="I31" s="72" t="s">
        <v>0</v>
      </c>
      <c r="J31" s="210"/>
      <c r="K31" s="25" t="s">
        <v>0</v>
      </c>
      <c r="L31" s="25" t="s">
        <v>0</v>
      </c>
    </row>
    <row r="32" spans="1:12" s="201" customFormat="1" ht="15" x14ac:dyDescent="0.2">
      <c r="A32" s="25" t="s">
        <v>0</v>
      </c>
      <c r="B32" s="25" t="s">
        <v>0</v>
      </c>
      <c r="C32" s="72" t="s">
        <v>0</v>
      </c>
      <c r="D32" s="72" t="s">
        <v>0</v>
      </c>
      <c r="E32" s="211"/>
      <c r="F32" s="25"/>
      <c r="G32" s="212" t="s">
        <v>0</v>
      </c>
      <c r="H32" s="212" t="s">
        <v>0</v>
      </c>
      <c r="I32" s="72" t="s">
        <v>0</v>
      </c>
      <c r="J32" s="210"/>
      <c r="K32" s="25" t="s">
        <v>0</v>
      </c>
      <c r="L32" s="25" t="s">
        <v>0</v>
      </c>
    </row>
    <row r="33" spans="1:12" s="201" customFormat="1" ht="15" x14ac:dyDescent="0.2">
      <c r="A33" s="25" t="s">
        <v>0</v>
      </c>
      <c r="B33" s="25" t="s">
        <v>0</v>
      </c>
      <c r="C33" s="72" t="s">
        <v>0</v>
      </c>
      <c r="D33" s="72" t="s">
        <v>0</v>
      </c>
      <c r="E33" s="211"/>
      <c r="F33" s="25"/>
      <c r="G33" s="212" t="s">
        <v>0</v>
      </c>
      <c r="H33" s="212" t="s">
        <v>0</v>
      </c>
      <c r="I33" s="72" t="s">
        <v>0</v>
      </c>
      <c r="J33" s="210"/>
      <c r="K33" s="25" t="s">
        <v>0</v>
      </c>
      <c r="L33" s="25" t="s">
        <v>0</v>
      </c>
    </row>
    <row r="34" spans="1:12" s="201" customFormat="1" ht="15" x14ac:dyDescent="0.2">
      <c r="A34" s="25" t="s">
        <v>0</v>
      </c>
      <c r="B34" s="25" t="s">
        <v>0</v>
      </c>
      <c r="C34" s="72" t="s">
        <v>0</v>
      </c>
      <c r="D34" s="72" t="s">
        <v>0</v>
      </c>
      <c r="E34" s="211"/>
      <c r="F34" s="25"/>
      <c r="G34" s="212" t="s">
        <v>0</v>
      </c>
      <c r="H34" s="212" t="s">
        <v>0</v>
      </c>
      <c r="I34" s="72" t="s">
        <v>0</v>
      </c>
      <c r="J34" s="210"/>
      <c r="K34" s="25" t="s">
        <v>0</v>
      </c>
      <c r="L34" s="25" t="s">
        <v>0</v>
      </c>
    </row>
    <row r="35" spans="1:12" s="201" customFormat="1" ht="15" x14ac:dyDescent="0.2">
      <c r="A35" s="25" t="s">
        <v>0</v>
      </c>
      <c r="B35" s="25" t="s">
        <v>0</v>
      </c>
      <c r="C35" s="72" t="s">
        <v>0</v>
      </c>
      <c r="D35" s="72" t="s">
        <v>0</v>
      </c>
      <c r="E35" s="211"/>
      <c r="F35" s="25"/>
      <c r="G35" s="212" t="s">
        <v>0</v>
      </c>
      <c r="H35" s="212" t="s">
        <v>0</v>
      </c>
      <c r="I35" s="72" t="s">
        <v>0</v>
      </c>
      <c r="J35" s="210"/>
      <c r="K35" s="25" t="s">
        <v>0</v>
      </c>
      <c r="L35" s="25" t="s">
        <v>0</v>
      </c>
    </row>
    <row r="36" spans="1:12" s="201" customFormat="1" ht="15" x14ac:dyDescent="0.2">
      <c r="A36" s="25" t="s">
        <v>0</v>
      </c>
      <c r="B36" s="25" t="s">
        <v>0</v>
      </c>
      <c r="C36" s="72" t="s">
        <v>0</v>
      </c>
      <c r="D36" s="72" t="s">
        <v>0</v>
      </c>
      <c r="E36" s="211"/>
      <c r="F36" s="25"/>
      <c r="G36" s="212" t="s">
        <v>0</v>
      </c>
      <c r="H36" s="212" t="s">
        <v>0</v>
      </c>
      <c r="I36" s="72" t="s">
        <v>0</v>
      </c>
      <c r="J36" s="210"/>
      <c r="K36" s="25" t="s">
        <v>0</v>
      </c>
      <c r="L36" s="25" t="s">
        <v>0</v>
      </c>
    </row>
    <row r="37" spans="1:12" s="201" customFormat="1" ht="15" x14ac:dyDescent="0.2">
      <c r="A37" s="25" t="s">
        <v>0</v>
      </c>
      <c r="B37" s="25" t="s">
        <v>0</v>
      </c>
      <c r="C37" s="72" t="s">
        <v>0</v>
      </c>
      <c r="D37" s="72" t="s">
        <v>0</v>
      </c>
      <c r="E37" s="211"/>
      <c r="F37" s="25"/>
      <c r="G37" s="212" t="s">
        <v>0</v>
      </c>
      <c r="H37" s="212" t="s">
        <v>0</v>
      </c>
      <c r="I37" s="72" t="s">
        <v>0</v>
      </c>
      <c r="J37" s="210"/>
      <c r="K37" s="25" t="s">
        <v>0</v>
      </c>
      <c r="L37" s="25" t="s">
        <v>0</v>
      </c>
    </row>
    <row r="38" spans="1:12" s="201" customFormat="1" ht="15" x14ac:dyDescent="0.2">
      <c r="A38" s="25" t="s">
        <v>0</v>
      </c>
      <c r="B38" s="25" t="s">
        <v>0</v>
      </c>
      <c r="C38" s="72" t="s">
        <v>0</v>
      </c>
      <c r="D38" s="72" t="s">
        <v>0</v>
      </c>
      <c r="E38" s="211"/>
      <c r="F38" s="25"/>
      <c r="G38" s="212" t="s">
        <v>0</v>
      </c>
      <c r="H38" s="212" t="s">
        <v>0</v>
      </c>
      <c r="I38" s="72" t="s">
        <v>0</v>
      </c>
      <c r="J38" s="210"/>
      <c r="K38" s="25" t="s">
        <v>0</v>
      </c>
      <c r="L38" s="25" t="s">
        <v>0</v>
      </c>
    </row>
    <row r="39" spans="1:12" s="201" customFormat="1" ht="15" x14ac:dyDescent="0.2">
      <c r="A39" s="25" t="s">
        <v>0</v>
      </c>
      <c r="B39" s="25" t="s">
        <v>0</v>
      </c>
      <c r="C39" s="72" t="s">
        <v>0</v>
      </c>
      <c r="D39" s="72" t="s">
        <v>0</v>
      </c>
      <c r="E39" s="211"/>
      <c r="F39" s="25"/>
      <c r="G39" s="212" t="s">
        <v>0</v>
      </c>
      <c r="H39" s="212" t="s">
        <v>0</v>
      </c>
      <c r="I39" s="72" t="s">
        <v>0</v>
      </c>
      <c r="J39" s="210"/>
      <c r="K39" s="25" t="s">
        <v>0</v>
      </c>
      <c r="L39" s="25" t="s">
        <v>0</v>
      </c>
    </row>
    <row r="40" spans="1:12" s="201" customFormat="1" ht="15" x14ac:dyDescent="0.2">
      <c r="A40" s="25" t="s">
        <v>0</v>
      </c>
      <c r="B40" s="25" t="s">
        <v>0</v>
      </c>
      <c r="C40" s="72" t="s">
        <v>0</v>
      </c>
      <c r="D40" s="72" t="s">
        <v>0</v>
      </c>
      <c r="E40" s="211"/>
      <c r="F40" s="25"/>
      <c r="G40" s="212" t="s">
        <v>0</v>
      </c>
      <c r="H40" s="212" t="s">
        <v>0</v>
      </c>
      <c r="I40" s="72" t="s">
        <v>0</v>
      </c>
      <c r="J40" s="210"/>
      <c r="K40" s="25" t="s">
        <v>0</v>
      </c>
      <c r="L40" s="25" t="s">
        <v>0</v>
      </c>
    </row>
    <row r="41" spans="1:12" s="201" customFormat="1" ht="15" x14ac:dyDescent="0.2">
      <c r="A41" s="25" t="s">
        <v>0</v>
      </c>
      <c r="B41" s="25" t="s">
        <v>0</v>
      </c>
      <c r="C41" s="72" t="s">
        <v>0</v>
      </c>
      <c r="D41" s="72" t="s">
        <v>0</v>
      </c>
      <c r="E41" s="211"/>
      <c r="F41" s="25"/>
      <c r="G41" s="212" t="s">
        <v>0</v>
      </c>
      <c r="H41" s="212" t="s">
        <v>0</v>
      </c>
      <c r="I41" s="72" t="s">
        <v>0</v>
      </c>
      <c r="J41" s="210"/>
      <c r="K41" s="25" t="s">
        <v>0</v>
      </c>
      <c r="L41" s="25" t="s">
        <v>0</v>
      </c>
    </row>
    <row r="42" spans="1:12" s="201" customFormat="1" ht="15" x14ac:dyDescent="0.2">
      <c r="A42" s="25" t="s">
        <v>0</v>
      </c>
      <c r="B42" s="25" t="s">
        <v>0</v>
      </c>
      <c r="C42" s="72" t="s">
        <v>0</v>
      </c>
      <c r="D42" s="72" t="s">
        <v>0</v>
      </c>
      <c r="E42" s="211"/>
      <c r="F42" s="25"/>
      <c r="G42" s="212" t="s">
        <v>0</v>
      </c>
      <c r="H42" s="212" t="s">
        <v>0</v>
      </c>
      <c r="I42" s="72" t="s">
        <v>0</v>
      </c>
      <c r="J42" s="210"/>
      <c r="K42" s="25" t="s">
        <v>0</v>
      </c>
      <c r="L42" s="25" t="s">
        <v>0</v>
      </c>
    </row>
    <row r="43" spans="1:12" s="201" customFormat="1" ht="15" x14ac:dyDescent="0.2">
      <c r="A43" s="25" t="s">
        <v>0</v>
      </c>
      <c r="B43" s="25" t="s">
        <v>0</v>
      </c>
      <c r="C43" s="72" t="s">
        <v>0</v>
      </c>
      <c r="D43" s="72" t="s">
        <v>0</v>
      </c>
      <c r="E43" s="211"/>
      <c r="F43" s="25"/>
      <c r="G43" s="212" t="s">
        <v>0</v>
      </c>
      <c r="H43" s="212" t="s">
        <v>0</v>
      </c>
      <c r="I43" s="72" t="s">
        <v>0</v>
      </c>
      <c r="J43" s="210"/>
      <c r="K43" s="25" t="s">
        <v>0</v>
      </c>
      <c r="L43" s="25" t="s">
        <v>0</v>
      </c>
    </row>
    <row r="44" spans="1:12" s="201" customFormat="1" ht="15" x14ac:dyDescent="0.2">
      <c r="A44" s="25" t="s">
        <v>0</v>
      </c>
      <c r="B44" s="25" t="s">
        <v>0</v>
      </c>
      <c r="C44" s="72" t="s">
        <v>0</v>
      </c>
      <c r="D44" s="72" t="s">
        <v>0</v>
      </c>
      <c r="E44" s="211"/>
      <c r="F44" s="25"/>
      <c r="G44" s="212" t="s">
        <v>0</v>
      </c>
      <c r="H44" s="212" t="s">
        <v>0</v>
      </c>
      <c r="I44" s="72" t="s">
        <v>0</v>
      </c>
      <c r="J44" s="210"/>
      <c r="K44" s="25" t="s">
        <v>0</v>
      </c>
      <c r="L44" s="25" t="s">
        <v>0</v>
      </c>
    </row>
    <row r="45" spans="1:12" s="201" customFormat="1" ht="15" x14ac:dyDescent="0.2">
      <c r="A45" s="25" t="s">
        <v>0</v>
      </c>
      <c r="B45" s="25" t="s">
        <v>0</v>
      </c>
      <c r="C45" s="72" t="s">
        <v>0</v>
      </c>
      <c r="D45" s="72" t="s">
        <v>0</v>
      </c>
      <c r="E45" s="211"/>
      <c r="F45" s="25"/>
      <c r="G45" s="212" t="s">
        <v>0</v>
      </c>
      <c r="H45" s="212" t="s">
        <v>0</v>
      </c>
      <c r="I45" s="72" t="s">
        <v>0</v>
      </c>
      <c r="J45" s="210"/>
      <c r="K45" s="25" t="s">
        <v>0</v>
      </c>
      <c r="L45" s="25" t="s">
        <v>0</v>
      </c>
    </row>
    <row r="46" spans="1:12" s="201" customFormat="1" ht="15" x14ac:dyDescent="0.2">
      <c r="A46" s="25" t="s">
        <v>0</v>
      </c>
      <c r="B46" s="25" t="s">
        <v>0</v>
      </c>
      <c r="C46" s="72" t="s">
        <v>0</v>
      </c>
      <c r="D46" s="72" t="s">
        <v>0</v>
      </c>
      <c r="E46" s="211"/>
      <c r="F46" s="25"/>
      <c r="G46" s="212" t="s">
        <v>0</v>
      </c>
      <c r="H46" s="212" t="s">
        <v>0</v>
      </c>
      <c r="I46" s="72" t="s">
        <v>0</v>
      </c>
      <c r="J46" s="210"/>
      <c r="K46" s="25" t="s">
        <v>0</v>
      </c>
      <c r="L46" s="25" t="s">
        <v>0</v>
      </c>
    </row>
    <row r="47" spans="1:12" s="201" customFormat="1" ht="15" x14ac:dyDescent="0.2">
      <c r="A47" s="25" t="s">
        <v>0</v>
      </c>
      <c r="B47" s="25" t="s">
        <v>0</v>
      </c>
      <c r="C47" s="72" t="s">
        <v>0</v>
      </c>
      <c r="D47" s="72" t="s">
        <v>0</v>
      </c>
      <c r="E47" s="211"/>
      <c r="F47" s="25"/>
      <c r="G47" s="212" t="s">
        <v>0</v>
      </c>
      <c r="H47" s="212" t="s">
        <v>0</v>
      </c>
      <c r="I47" s="72" t="s">
        <v>0</v>
      </c>
      <c r="J47" s="210"/>
      <c r="K47" s="25" t="s">
        <v>0</v>
      </c>
      <c r="L47" s="25" t="s">
        <v>0</v>
      </c>
    </row>
    <row r="48" spans="1:12" s="201" customFormat="1" ht="15" x14ac:dyDescent="0.2">
      <c r="A48" s="25" t="s">
        <v>0</v>
      </c>
      <c r="B48" s="25" t="s">
        <v>0</v>
      </c>
      <c r="C48" s="72" t="s">
        <v>0</v>
      </c>
      <c r="D48" s="72" t="s">
        <v>0</v>
      </c>
      <c r="E48" s="211"/>
      <c r="F48" s="25"/>
      <c r="G48" s="212" t="s">
        <v>0</v>
      </c>
      <c r="H48" s="212" t="s">
        <v>0</v>
      </c>
      <c r="I48" s="72" t="s">
        <v>0</v>
      </c>
      <c r="J48" s="210"/>
      <c r="K48" s="25" t="s">
        <v>0</v>
      </c>
      <c r="L48" s="25" t="s">
        <v>0</v>
      </c>
    </row>
    <row r="49" spans="1:13" s="201" customFormat="1" ht="15" x14ac:dyDescent="0.2">
      <c r="A49" s="25" t="s">
        <v>0</v>
      </c>
      <c r="B49" s="25" t="s">
        <v>0</v>
      </c>
      <c r="C49" s="72" t="s">
        <v>0</v>
      </c>
      <c r="D49" s="72" t="s">
        <v>0</v>
      </c>
      <c r="E49" s="211"/>
      <c r="F49" s="25"/>
      <c r="G49" s="212" t="s">
        <v>0</v>
      </c>
      <c r="H49" s="212" t="s">
        <v>0</v>
      </c>
      <c r="I49" s="72" t="s">
        <v>0</v>
      </c>
      <c r="J49" s="210"/>
      <c r="K49" s="25" t="s">
        <v>0</v>
      </c>
      <c r="L49" s="25" t="s">
        <v>0</v>
      </c>
    </row>
    <row r="50" spans="1:13" s="201" customFormat="1" ht="15" x14ac:dyDescent="0.2">
      <c r="A50" s="25" t="s">
        <v>0</v>
      </c>
      <c r="B50" s="25" t="s">
        <v>0</v>
      </c>
      <c r="C50" s="72" t="s">
        <v>0</v>
      </c>
      <c r="D50" s="72" t="s">
        <v>0</v>
      </c>
      <c r="E50" s="211"/>
      <c r="F50" s="25"/>
      <c r="G50" s="212" t="s">
        <v>0</v>
      </c>
      <c r="H50" s="212" t="s">
        <v>0</v>
      </c>
      <c r="I50" s="72" t="s">
        <v>0</v>
      </c>
      <c r="J50" s="210"/>
      <c r="K50" s="25" t="s">
        <v>0</v>
      </c>
      <c r="L50" s="25" t="s">
        <v>0</v>
      </c>
    </row>
    <row r="51" spans="1:13" s="201" customFormat="1" ht="15" x14ac:dyDescent="0.2">
      <c r="A51" s="25" t="s">
        <v>0</v>
      </c>
      <c r="B51" s="25" t="s">
        <v>0</v>
      </c>
      <c r="C51" s="72" t="s">
        <v>0</v>
      </c>
      <c r="D51" s="72" t="s">
        <v>0</v>
      </c>
      <c r="E51" s="211"/>
      <c r="F51" s="25"/>
      <c r="G51" s="212" t="s">
        <v>0</v>
      </c>
      <c r="H51" s="212" t="s">
        <v>0</v>
      </c>
      <c r="I51" s="72" t="s">
        <v>0</v>
      </c>
      <c r="J51" s="210"/>
      <c r="K51" s="25" t="s">
        <v>0</v>
      </c>
      <c r="L51" s="25" t="s">
        <v>0</v>
      </c>
    </row>
    <row r="52" spans="1:13" ht="15" x14ac:dyDescent="0.2">
      <c r="A52" s="25" t="s">
        <v>0</v>
      </c>
      <c r="B52" s="25" t="s">
        <v>0</v>
      </c>
      <c r="C52" s="72" t="s">
        <v>0</v>
      </c>
      <c r="D52" s="72" t="s">
        <v>0</v>
      </c>
      <c r="E52" s="211"/>
      <c r="F52" s="25"/>
      <c r="G52" s="212" t="s">
        <v>0</v>
      </c>
      <c r="H52" s="212" t="s">
        <v>0</v>
      </c>
      <c r="I52" s="72" t="s">
        <v>0</v>
      </c>
      <c r="J52" s="210"/>
      <c r="K52" s="25" t="s">
        <v>0</v>
      </c>
      <c r="L52" s="25" t="s">
        <v>0</v>
      </c>
      <c r="M52" s="201"/>
    </row>
    <row r="53" spans="1:13" ht="15" x14ac:dyDescent="0.2">
      <c r="A53" s="25" t="s">
        <v>0</v>
      </c>
      <c r="B53" s="25" t="s">
        <v>0</v>
      </c>
      <c r="C53" s="72" t="s">
        <v>0</v>
      </c>
      <c r="D53" s="72" t="s">
        <v>0</v>
      </c>
      <c r="E53" s="211"/>
      <c r="F53" s="25"/>
      <c r="G53" s="212" t="s">
        <v>0</v>
      </c>
      <c r="H53" s="212" t="s">
        <v>0</v>
      </c>
      <c r="I53" s="72" t="s">
        <v>0</v>
      </c>
      <c r="J53" s="210"/>
      <c r="K53" s="25" t="s">
        <v>0</v>
      </c>
      <c r="L53" s="25" t="s">
        <v>0</v>
      </c>
      <c r="M53" s="201"/>
    </row>
    <row r="54" spans="1:13" ht="15" x14ac:dyDescent="0.2">
      <c r="A54" s="25" t="s">
        <v>0</v>
      </c>
      <c r="B54" s="25" t="s">
        <v>0</v>
      </c>
      <c r="C54" s="72" t="s">
        <v>0</v>
      </c>
      <c r="D54" s="72" t="s">
        <v>0</v>
      </c>
      <c r="E54" s="211"/>
      <c r="F54" s="25"/>
      <c r="G54" s="212" t="s">
        <v>0</v>
      </c>
      <c r="H54" s="212" t="s">
        <v>0</v>
      </c>
      <c r="I54" s="72" t="s">
        <v>0</v>
      </c>
      <c r="J54" s="210"/>
      <c r="K54" s="25" t="s">
        <v>0</v>
      </c>
      <c r="L54" s="25" t="s">
        <v>0</v>
      </c>
      <c r="M54" s="201"/>
    </row>
    <row r="55" spans="1:13" ht="15" x14ac:dyDescent="0.2">
      <c r="A55" s="25" t="s">
        <v>0</v>
      </c>
      <c r="B55" s="25" t="s">
        <v>0</v>
      </c>
      <c r="C55" s="72" t="s">
        <v>0</v>
      </c>
      <c r="D55" s="72" t="s">
        <v>0</v>
      </c>
      <c r="E55" s="211"/>
      <c r="F55" s="25"/>
      <c r="G55" s="212" t="s">
        <v>0</v>
      </c>
      <c r="H55" s="212" t="s">
        <v>0</v>
      </c>
      <c r="I55" s="72" t="s">
        <v>0</v>
      </c>
      <c r="J55" s="210"/>
      <c r="K55" s="25" t="s">
        <v>0</v>
      </c>
      <c r="L55" s="25" t="s">
        <v>0</v>
      </c>
      <c r="M55" s="201"/>
    </row>
    <row r="56" spans="1:13" ht="15" x14ac:dyDescent="0.2">
      <c r="A56" s="25" t="s">
        <v>0</v>
      </c>
      <c r="B56" s="25" t="s">
        <v>0</v>
      </c>
      <c r="C56" s="72" t="s">
        <v>0</v>
      </c>
      <c r="D56" s="72" t="s">
        <v>0</v>
      </c>
      <c r="E56" s="211"/>
      <c r="F56" s="25"/>
      <c r="G56" s="212" t="s">
        <v>0</v>
      </c>
      <c r="H56" s="212" t="s">
        <v>0</v>
      </c>
      <c r="I56" s="72" t="s">
        <v>0</v>
      </c>
      <c r="J56" s="210"/>
      <c r="K56" s="25" t="s">
        <v>0</v>
      </c>
      <c r="L56" s="25" t="s">
        <v>0</v>
      </c>
      <c r="M56" s="201"/>
    </row>
    <row r="57" spans="1:13" ht="15" x14ac:dyDescent="0.2">
      <c r="A57" s="25" t="s">
        <v>0</v>
      </c>
      <c r="B57" s="25" t="s">
        <v>0</v>
      </c>
      <c r="C57" s="72" t="s">
        <v>0</v>
      </c>
      <c r="D57" s="72" t="s">
        <v>0</v>
      </c>
      <c r="E57" s="211"/>
      <c r="F57" s="25"/>
      <c r="G57" s="212" t="s">
        <v>0</v>
      </c>
      <c r="H57" s="212" t="s">
        <v>0</v>
      </c>
      <c r="I57" s="72" t="s">
        <v>0</v>
      </c>
      <c r="J57" s="210"/>
      <c r="K57" s="25" t="s">
        <v>0</v>
      </c>
      <c r="L57" s="25" t="s">
        <v>0</v>
      </c>
      <c r="M57" s="201"/>
    </row>
    <row r="58" spans="1:13" ht="15" x14ac:dyDescent="0.2">
      <c r="A58" s="25" t="s">
        <v>0</v>
      </c>
      <c r="B58" s="25" t="s">
        <v>0</v>
      </c>
      <c r="C58" s="72" t="s">
        <v>0</v>
      </c>
      <c r="D58" s="72" t="s">
        <v>0</v>
      </c>
      <c r="E58" s="211"/>
      <c r="F58" s="25"/>
      <c r="G58" s="212" t="s">
        <v>0</v>
      </c>
      <c r="H58" s="212" t="s">
        <v>0</v>
      </c>
      <c r="I58" s="72" t="s">
        <v>0</v>
      </c>
      <c r="J58" s="210"/>
      <c r="K58" s="25" t="s">
        <v>0</v>
      </c>
      <c r="L58" s="25" t="s">
        <v>0</v>
      </c>
      <c r="M58" s="201"/>
    </row>
    <row r="59" spans="1:13" ht="15" x14ac:dyDescent="0.2">
      <c r="A59" s="25" t="s">
        <v>0</v>
      </c>
      <c r="B59" s="25" t="s">
        <v>0</v>
      </c>
      <c r="C59" s="72" t="s">
        <v>0</v>
      </c>
      <c r="D59" s="72" t="s">
        <v>0</v>
      </c>
      <c r="E59" s="211"/>
      <c r="F59" s="25"/>
      <c r="G59" s="212" t="s">
        <v>0</v>
      </c>
      <c r="H59" s="212" t="s">
        <v>0</v>
      </c>
      <c r="I59" s="72" t="s">
        <v>0</v>
      </c>
      <c r="J59" s="210"/>
      <c r="K59" s="25" t="s">
        <v>0</v>
      </c>
      <c r="L59" s="25" t="s">
        <v>0</v>
      </c>
      <c r="M59" s="201"/>
    </row>
    <row r="60" spans="1:13" ht="15" x14ac:dyDescent="0.2">
      <c r="A60" s="25" t="s">
        <v>0</v>
      </c>
      <c r="B60" s="25" t="s">
        <v>0</v>
      </c>
      <c r="C60" s="72" t="s">
        <v>0</v>
      </c>
      <c r="D60" s="72" t="s">
        <v>0</v>
      </c>
      <c r="E60" s="211"/>
      <c r="F60" s="25"/>
      <c r="G60" s="212" t="s">
        <v>0</v>
      </c>
      <c r="H60" s="212" t="s">
        <v>0</v>
      </c>
      <c r="I60" s="72" t="s">
        <v>0</v>
      </c>
      <c r="J60" s="210"/>
      <c r="K60" s="25" t="s">
        <v>0</v>
      </c>
      <c r="L60" s="25" t="s">
        <v>0</v>
      </c>
      <c r="M60" s="201"/>
    </row>
    <row r="61" spans="1:13" ht="15" x14ac:dyDescent="0.2">
      <c r="A61" s="213"/>
      <c r="B61" s="213"/>
      <c r="C61" s="214"/>
      <c r="D61" s="214"/>
      <c r="E61" s="208"/>
      <c r="F61" s="213"/>
      <c r="G61" s="212"/>
      <c r="H61" s="212"/>
      <c r="I61" s="214"/>
      <c r="J61" s="210"/>
      <c r="K61" s="213"/>
      <c r="L61" s="213"/>
      <c r="M61" s="201"/>
    </row>
    <row r="62" spans="1:13" ht="18" x14ac:dyDescent="0.2">
      <c r="A62" s="25"/>
      <c r="B62" s="25"/>
      <c r="C62" s="25"/>
      <c r="D62" s="25"/>
      <c r="E62" s="25"/>
      <c r="F62" s="25"/>
      <c r="G62" s="25"/>
      <c r="H62" s="25"/>
      <c r="I62" s="215"/>
      <c r="J62" s="244" t="s">
        <v>201</v>
      </c>
      <c r="K62" s="216"/>
      <c r="L62" s="216">
        <f>SUM(L9:L61)</f>
        <v>0</v>
      </c>
    </row>
    <row r="63" spans="1:13" x14ac:dyDescent="0.2">
      <c r="I63" s="201"/>
      <c r="J63" s="201"/>
      <c r="K63" s="201"/>
      <c r="L63" s="201"/>
    </row>
    <row r="64" spans="1:13" x14ac:dyDescent="0.2">
      <c r="I64" s="201"/>
      <c r="J64" s="201"/>
      <c r="K64" s="201"/>
      <c r="L64" s="201"/>
    </row>
    <row r="65" spans="9:12" x14ac:dyDescent="0.2">
      <c r="I65" s="201"/>
      <c r="J65" s="201"/>
      <c r="K65" s="201"/>
      <c r="L65" s="201"/>
    </row>
    <row r="66" spans="9:12" x14ac:dyDescent="0.2">
      <c r="I66" s="201"/>
      <c r="J66" s="201"/>
      <c r="K66" s="201"/>
      <c r="L66" s="201"/>
    </row>
    <row r="67" spans="9:12" x14ac:dyDescent="0.2">
      <c r="I67" s="201"/>
      <c r="J67" s="201"/>
      <c r="K67" s="201"/>
      <c r="L67" s="201"/>
    </row>
  </sheetData>
  <mergeCells count="2">
    <mergeCell ref="C8:D8"/>
    <mergeCell ref="E8:F8"/>
  </mergeCells>
  <phoneticPr fontId="0" type="noConversion"/>
  <printOptions horizontalCentered="1" verticalCentered="1"/>
  <pageMargins left="0" right="0" top="0" bottom="0.5" header="0.5" footer="0"/>
  <pageSetup scale="62" orientation="landscape" r:id="rId1"/>
  <headerFooter alignWithMargins="0">
    <oddFooter xml:space="preserve">&amp;Rpage _____ of  _____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12</vt:i4>
      </vt:variant>
    </vt:vector>
  </HeadingPairs>
  <TitlesOfParts>
    <vt:vector size="23" baseType="lpstr">
      <vt:lpstr>Instructions</vt:lpstr>
      <vt:lpstr>Cover</vt:lpstr>
      <vt:lpstr>Pg 1 Medicare Stat</vt:lpstr>
      <vt:lpstr>Pg 2 SNF Questions</vt:lpstr>
      <vt:lpstr>Pg 3 Ancillary Charges</vt:lpstr>
      <vt:lpstr>Pg 4 Wage Index - Salary</vt:lpstr>
      <vt:lpstr>Pg 5 Wage Index -Contractors</vt:lpstr>
      <vt:lpstr>Pg 6 Sq Footage</vt:lpstr>
      <vt:lpstr>Pg 8 Bad Debts Part A </vt:lpstr>
      <vt:lpstr>Pg 7 Laundry &amp; Linen</vt:lpstr>
      <vt:lpstr>Pg 9 Dual Eligible Bad Debt</vt:lpstr>
      <vt:lpstr>Instructions!OLE_LINK1</vt:lpstr>
      <vt:lpstr>Instructions!OLE_LINK2</vt:lpstr>
      <vt:lpstr>Instructions!OLE_LINK4</vt:lpstr>
      <vt:lpstr>Cover!Print_Area</vt:lpstr>
      <vt:lpstr>Instructions!Print_Area</vt:lpstr>
      <vt:lpstr>'Pg 1 Medicare Stat'!Print_Area</vt:lpstr>
      <vt:lpstr>'Pg 2 SNF Questions'!Print_Area</vt:lpstr>
      <vt:lpstr>'Pg 3 Ancillary Charges'!Print_Area</vt:lpstr>
      <vt:lpstr>'Pg 4 Wage Index - Salary'!Print_Area</vt:lpstr>
      <vt:lpstr>'Pg 5 Wage Index -Contractors'!Print_Area</vt:lpstr>
      <vt:lpstr>'Pg 6 Sq Footage'!Print_Area</vt:lpstr>
      <vt:lpstr>'Pg 7 Laundry &amp; Linen'!Print_Area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Anthony Abbate</cp:lastModifiedBy>
  <cp:lastPrinted>2021-04-22T17:12:30Z</cp:lastPrinted>
  <dcterms:created xsi:type="dcterms:W3CDTF">1998-02-02T18:12:54Z</dcterms:created>
  <dcterms:modified xsi:type="dcterms:W3CDTF">2025-04-01T12:12:33Z</dcterms:modified>
</cp:coreProperties>
</file>